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WebDevelopment\NFRSWebsite\2AboutUs\8-PublicationOfInformation\"/>
    </mc:Choice>
  </mc:AlternateContent>
  <bookViews>
    <workbookView xWindow="28680" yWindow="-120" windowWidth="38640" windowHeight="21240"/>
  </bookViews>
  <sheets>
    <sheet name="Current list of charg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1" i="1" l="1"/>
  <c r="I91" i="1" s="1"/>
  <c r="H105" i="1"/>
  <c r="H49" i="1" l="1"/>
  <c r="I49" i="1" s="1"/>
  <c r="H48" i="1"/>
  <c r="I48" i="1" s="1"/>
  <c r="H47" i="1"/>
  <c r="I47" i="1" s="1"/>
  <c r="H98" i="1" l="1"/>
  <c r="I98" i="1" s="1"/>
  <c r="H96" i="1"/>
  <c r="I96" i="1" s="1"/>
  <c r="H97" i="1"/>
  <c r="I97" i="1" s="1"/>
  <c r="H53" i="1"/>
  <c r="I53" i="1" s="1"/>
  <c r="H52" i="1"/>
  <c r="I52" i="1" s="1"/>
  <c r="H51" i="1"/>
  <c r="I51" i="1" s="1"/>
  <c r="H50" i="1"/>
  <c r="I50" i="1" s="1"/>
  <c r="H79" i="1" l="1"/>
  <c r="I79" i="1" s="1"/>
  <c r="H92" i="1"/>
  <c r="I92" i="1" s="1"/>
  <c r="H63" i="1"/>
  <c r="I63" i="1" s="1"/>
  <c r="H61" i="1"/>
  <c r="I61" i="1" s="1"/>
  <c r="H62" i="1"/>
  <c r="I62" i="1" s="1"/>
  <c r="H58" i="1"/>
  <c r="I58" i="1" s="1"/>
  <c r="H57" i="1"/>
  <c r="I57" i="1" s="1"/>
  <c r="H46" i="1"/>
  <c r="I46" i="1" s="1"/>
  <c r="H100" i="1"/>
  <c r="I100" i="1" s="1"/>
  <c r="H102" i="1"/>
  <c r="I102" i="1" s="1"/>
  <c r="H101" i="1"/>
  <c r="I101" i="1" s="1"/>
  <c r="H44" i="1"/>
  <c r="I44" i="1" s="1"/>
  <c r="H45" i="1"/>
  <c r="I45" i="1" s="1"/>
  <c r="H87" i="1"/>
  <c r="I87" i="1" s="1"/>
  <c r="H88" i="1"/>
  <c r="I88" i="1" s="1"/>
  <c r="H89" i="1"/>
  <c r="I89" i="1" s="1"/>
  <c r="H90" i="1"/>
  <c r="I90" i="1" s="1"/>
  <c r="H77" i="1"/>
  <c r="I77" i="1" s="1"/>
  <c r="H78" i="1"/>
  <c r="I78" i="1" s="1"/>
  <c r="H76" i="1"/>
  <c r="I76" i="1" s="1"/>
  <c r="H104" i="1"/>
  <c r="I104" i="1" s="1"/>
  <c r="H103" i="1"/>
  <c r="I103" i="1" s="1"/>
  <c r="I105" i="1"/>
  <c r="H109" i="1"/>
  <c r="I109" i="1" s="1"/>
  <c r="H83" i="1"/>
  <c r="I83" i="1" s="1"/>
  <c r="H67" i="1"/>
  <c r="I67" i="1" s="1"/>
  <c r="H68" i="1"/>
  <c r="I68" i="1" s="1"/>
  <c r="H69" i="1"/>
  <c r="I69" i="1" s="1"/>
  <c r="H70" i="1"/>
  <c r="I70" i="1" s="1"/>
  <c r="H71" i="1"/>
  <c r="I71" i="1" s="1"/>
  <c r="H72" i="1"/>
  <c r="I72" i="1" s="1"/>
  <c r="H73" i="1"/>
  <c r="I73" i="1" s="1"/>
  <c r="H66" i="1"/>
  <c r="I66" i="1" s="1"/>
  <c r="H42" i="1"/>
  <c r="I42" i="1" s="1"/>
  <c r="H43" i="1"/>
  <c r="I43" i="1" s="1"/>
  <c r="H41" i="1"/>
  <c r="I41" i="1" s="1"/>
</calcChain>
</file>

<file path=xl/sharedStrings.xml><?xml version="1.0" encoding="utf-8"?>
<sst xmlns="http://schemas.openxmlformats.org/spreadsheetml/2006/main" count="154" uniqueCount="119">
  <si>
    <t>Net cost</t>
  </si>
  <si>
    <t>Gross cost</t>
  </si>
  <si>
    <t>Delivery</t>
  </si>
  <si>
    <t>Miscellaneous</t>
  </si>
  <si>
    <t>Loan of equipment</t>
  </si>
  <si>
    <t>Replacement costs</t>
  </si>
  <si>
    <t>VAT (20%)</t>
  </si>
  <si>
    <t>Per hour</t>
  </si>
  <si>
    <t>Community Outreach Vehicle (COV)</t>
  </si>
  <si>
    <t>Portable pumps</t>
  </si>
  <si>
    <t>Per length</t>
  </si>
  <si>
    <t>Per patch</t>
  </si>
  <si>
    <t>Per coupling</t>
  </si>
  <si>
    <t>Per hydrant</t>
  </si>
  <si>
    <t>Per pump</t>
  </si>
  <si>
    <t>Initial test</t>
  </si>
  <si>
    <t>Bindings couplings</t>
  </si>
  <si>
    <t>Hose repair</t>
  </si>
  <si>
    <t>Hose testing</t>
  </si>
  <si>
    <t>Delivery hose and ancillary equipment</t>
  </si>
  <si>
    <t>Charging of cylinders</t>
  </si>
  <si>
    <t>Internal clean/testing of gas tight suits</t>
  </si>
  <si>
    <t>Oversize drums</t>
  </si>
  <si>
    <t>Heavy duty salvage sheets (62051)</t>
  </si>
  <si>
    <t>Light duty salvage sheets (62050)</t>
  </si>
  <si>
    <r>
      <t>Replacement of gas tight suit</t>
    </r>
    <r>
      <rPr>
        <sz val="12"/>
        <color theme="1"/>
        <rFont val="Arial"/>
        <family val="2"/>
      </rPr>
      <t xml:space="preserve"> (after use at chemical incidents)</t>
    </r>
  </si>
  <si>
    <t>Aerial appliance</t>
  </si>
  <si>
    <t>Ancillary vehicle</t>
  </si>
  <si>
    <t xml:space="preserve">     Firefighter</t>
  </si>
  <si>
    <t>Minimum charge</t>
  </si>
  <si>
    <t>Dry rising mains</t>
  </si>
  <si>
    <t>Hydrant test</t>
  </si>
  <si>
    <t>Pump test including report</t>
  </si>
  <si>
    <t>Annual retest</t>
  </si>
  <si>
    <t>Collection or delivery of equipment, or transportation of personnel not employed on appliances or portable pumps</t>
  </si>
  <si>
    <t>Gaining access</t>
  </si>
  <si>
    <t>Light portable pumps/generators</t>
  </si>
  <si>
    <t>Per hour or part thereof</t>
  </si>
  <si>
    <t>Per mile</t>
  </si>
  <si>
    <t>Per length per week/part week</t>
  </si>
  <si>
    <t>Per length per day</t>
  </si>
  <si>
    <t>Per suit including delivery</t>
  </si>
  <si>
    <t>Per drum</t>
  </si>
  <si>
    <t>Per sheet</t>
  </si>
  <si>
    <t>Recharging of cylinders</t>
  </si>
  <si>
    <t>Each additional installation</t>
  </si>
  <si>
    <t>Hire of fully trained driver to transport and set up the COV for use (maximum 25 mile round trip)</t>
  </si>
  <si>
    <t>Replacing equipment on the COV</t>
  </si>
  <si>
    <t>Please see the list in the Memorandum of Understanding (MOU)</t>
  </si>
  <si>
    <t>Fitting of two smoke detectors to commercial premises</t>
  </si>
  <si>
    <t>Hire/use of vehicles</t>
  </si>
  <si>
    <t>Personnel</t>
  </si>
  <si>
    <t>Personnel rates:</t>
  </si>
  <si>
    <t>Abstraction of water from mains/open water (note: written permission must be sought prior to service being undertaken)</t>
  </si>
  <si>
    <t>Assist other agencies</t>
  </si>
  <si>
    <t xml:space="preserve">Other equipment </t>
  </si>
  <si>
    <t>Per hour, plus the cost of other equipment used (e.g. hose, standpipe key, bar)</t>
  </si>
  <si>
    <t>Miscellaneous (continued)</t>
  </si>
  <si>
    <t>For further enquires please contact:</t>
  </si>
  <si>
    <t>Tel: 01604 797000</t>
  </si>
  <si>
    <t xml:space="preserve"> </t>
  </si>
  <si>
    <t>Testing and repair services</t>
  </si>
  <si>
    <t>These are charged on station by on duty personnel, therefore there are no fixed costs - only running costs.  However, a cost applies if delivery and collection of cylinders from/to Retained Duty System (RDS) stations is needed.  Labour is charged at 15 mins per bottle.</t>
  </si>
  <si>
    <t>The customer accepts that the Service may be cancelled or deferred without prior notice due to the exigencies of the Fire and Rescue Service.</t>
  </si>
  <si>
    <r>
      <rPr>
        <b/>
        <sz val="12"/>
        <rFont val="Arial"/>
        <family val="2"/>
      </rPr>
      <t xml:space="preserve">ALL </t>
    </r>
    <r>
      <rPr>
        <sz val="12"/>
        <rFont val="Arial"/>
        <family val="2"/>
      </rPr>
      <t>charges for equipment and vehicles are inclusive of fuel.  Additionally, VAT is chargeable at the standard rate.</t>
    </r>
  </si>
  <si>
    <t>It is the customer's responsibility to obtain proper authorisation for the Service to take and transport water in respect of access to and over land or property.</t>
  </si>
  <si>
    <t>The Service will not be responsible for the purity of any water carried and the customer will indemnify the Service against any claim arising from its consumption.</t>
  </si>
  <si>
    <t>The customer will be liable to repair (to the Service's satisfaction) or replace, on a like for like basis, Service property damaged whilst in their custody or possession.</t>
  </si>
  <si>
    <t>The customer will be liable for all days of hire including Saturdays, Sundays and Public Holidays which count toward the period of hire.</t>
  </si>
  <si>
    <t>1.</t>
  </si>
  <si>
    <t>2.</t>
  </si>
  <si>
    <t>3.</t>
  </si>
  <si>
    <t>4.</t>
  </si>
  <si>
    <t>5.</t>
  </si>
  <si>
    <t>6.</t>
  </si>
  <si>
    <t>7.</t>
  </si>
  <si>
    <t>8.</t>
  </si>
  <si>
    <t>Supply of smoke detector for commercial premises</t>
  </si>
  <si>
    <t>Northamptonshire Fire and Rescue Service (NFRS)</t>
  </si>
  <si>
    <t>FB009(a)</t>
  </si>
  <si>
    <t>Prime mover (inclusive of personnel)</t>
  </si>
  <si>
    <t>4 hours RDS</t>
  </si>
  <si>
    <t>4 hours WDS</t>
  </si>
  <si>
    <t>8 hours RDS</t>
  </si>
  <si>
    <t>8 hours WDS</t>
  </si>
  <si>
    <t>BA cylinders</t>
  </si>
  <si>
    <t>Lift release (no life or fire risk)</t>
  </si>
  <si>
    <t>Effecting entry (no life or fire risk)</t>
  </si>
  <si>
    <t>Fire investigation short report</t>
  </si>
  <si>
    <t>Fire investigation full report (including extensive investigation and photographs)</t>
  </si>
  <si>
    <t>Court attendance</t>
  </si>
  <si>
    <t>Fire appliance other than specified below (inclusive of personnel)</t>
  </si>
  <si>
    <t xml:space="preserve">     Station Manager</t>
  </si>
  <si>
    <t xml:space="preserve">     Role above Station Manager</t>
  </si>
  <si>
    <t xml:space="preserve">     Others/Manual/Mechanic etc.</t>
  </si>
  <si>
    <t>Copy of basic Incident Recording System (IRS)  fire report (zero rated)</t>
  </si>
  <si>
    <t>These have a fixed cost but we have to purchase oxygen at an estimated cost of £7.50 each.  Labour is charged at 30 mins per bottle.</t>
  </si>
  <si>
    <t>Interviews (companies, insurance companies and loss adjusting agencies - zero rated)</t>
  </si>
  <si>
    <t>Half day (4 hours)</t>
  </si>
  <si>
    <t>Full day (8 hours)</t>
  </si>
  <si>
    <t>Driver for COV (deliver the vehicle and remain with it)</t>
  </si>
  <si>
    <t xml:space="preserve">     Fire dog handler</t>
  </si>
  <si>
    <t xml:space="preserve">Per half hour </t>
  </si>
  <si>
    <r>
      <t xml:space="preserve">Time in hours and minutes will usually rounded up to the next complete hour.  The minimum charge will be </t>
    </r>
    <r>
      <rPr>
        <b/>
        <sz val="12"/>
        <rFont val="Arial"/>
        <family val="2"/>
      </rPr>
      <t xml:space="preserve">1 hour </t>
    </r>
    <r>
      <rPr>
        <sz val="12"/>
        <rFont val="Arial"/>
        <family val="2"/>
      </rPr>
      <t>(with the exception of lift releases where the charge is per half hour).</t>
    </r>
    <r>
      <rPr>
        <b/>
        <sz val="12"/>
        <rFont val="Arial"/>
        <family val="2"/>
      </rPr>
      <t xml:space="preserve">  </t>
    </r>
    <r>
      <rPr>
        <sz val="12"/>
        <rFont val="Arial"/>
        <family val="2"/>
      </rPr>
      <t>Time charged will include travelling and preparation time.</t>
    </r>
  </si>
  <si>
    <t xml:space="preserve">Oxygen cylinders </t>
  </si>
  <si>
    <t>email: enquiries@northantsfire.gov.uk</t>
  </si>
  <si>
    <t>www.northantsfire.gov.uk</t>
  </si>
  <si>
    <r>
      <rPr>
        <b/>
        <sz val="18"/>
        <color theme="1"/>
        <rFont val="Arial"/>
        <family val="2"/>
      </rPr>
      <t>All charges are subject to VAT at the current rate unless otherwise stated.</t>
    </r>
    <r>
      <rPr>
        <sz val="18"/>
        <color theme="1"/>
        <rFont val="Arial"/>
        <family val="2"/>
      </rPr>
      <t xml:space="preserve">                                                                     Please visit the website for the latest updated charges:   </t>
    </r>
  </si>
  <si>
    <t xml:space="preserve">Further information about NFRS can be found by visiting our website at:  </t>
  </si>
  <si>
    <t>Cost is a discretionary charge as determined by an Assistant Chief Fire Officer.</t>
  </si>
  <si>
    <t>N/A</t>
  </si>
  <si>
    <t>This booklet details the standard charges for services carried out by NFRS</t>
  </si>
  <si>
    <t>This booklet is to be used in conjunction with the Chargeable Services form (FB009) which fire personnel can assist with</t>
  </si>
  <si>
    <t>Personnel – All vehicle/equipment charges are inclusive of labour (unless stated).  In the event of personnel being employed on a  service of a type other than set out above (i.e. standby for special theatre performance etc.).  Cost will be levied per hour or part hour irrespective of role (the charge is based on the total crew hours rounded up to the next complete hour).</t>
  </si>
  <si>
    <t>The customer agrees to indemnify the NFRS against any liability, loss, cost, charge, claim or damage to person or property which is caused or may arise directly or as a consequence of the performance by the Service or any employee, servant or agent of the service requested.</t>
  </si>
  <si>
    <t>Determined by an Assistant Chief Fire Officer</t>
  </si>
  <si>
    <t>Chargeable services 2022/23</t>
  </si>
  <si>
    <r>
      <t xml:space="preserve">CHARGEABLE SERVICES </t>
    </r>
    <r>
      <rPr>
        <sz val="18"/>
        <rFont val="Arial"/>
        <family val="2"/>
      </rPr>
      <t>2022/23</t>
    </r>
  </si>
  <si>
    <t>Service Information Team
Northamptonshire Fire and Rescue Service
Darby House, Darby Close
Park Farm Industrial Estate
Wellingborough                                                                                              
NN8 6GS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</si>
</sst>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3" x14ac:knownFonts="1">
    <font>
      <sz val="12"/>
      <color theme="1"/>
      <name val="Arial"/>
      <family val="2"/>
    </font>
    <font>
      <b/>
      <sz val="12"/>
      <color theme="1"/>
      <name val="Arial"/>
      <family val="2"/>
    </font>
    <font>
      <sz val="12"/>
      <name val="Arial"/>
      <family val="2"/>
    </font>
    <font>
      <b/>
      <sz val="14"/>
      <color theme="1"/>
      <name val="Arial"/>
      <family val="2"/>
    </font>
    <font>
      <b/>
      <sz val="16"/>
      <color theme="1"/>
      <name val="Arial"/>
      <family val="2"/>
    </font>
    <font>
      <b/>
      <sz val="12"/>
      <name val="Arial"/>
      <family val="2"/>
    </font>
    <font>
      <u/>
      <sz val="12"/>
      <color theme="10"/>
      <name val="Arial"/>
      <family val="2"/>
    </font>
    <font>
      <sz val="18"/>
      <color theme="1"/>
      <name val="Arial"/>
      <family val="2"/>
    </font>
    <font>
      <b/>
      <sz val="18"/>
      <color theme="1"/>
      <name val="Arial"/>
      <family val="2"/>
    </font>
    <font>
      <sz val="18"/>
      <name val="Arial"/>
      <family val="2"/>
    </font>
    <font>
      <u/>
      <sz val="18"/>
      <color theme="10"/>
      <name val="Arial"/>
      <family val="2"/>
    </font>
    <font>
      <b/>
      <sz val="36"/>
      <color theme="0"/>
      <name val="Arial"/>
      <family val="2"/>
    </font>
    <font>
      <b/>
      <sz val="12"/>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137">
    <xf numFmtId="0" fontId="0" fillId="0" borderId="0" xfId="0"/>
    <xf numFmtId="0" fontId="2" fillId="0" borderId="1" xfId="0" applyFont="1" applyBorder="1" applyAlignment="1">
      <alignment horizontal="center" wrapText="1"/>
    </xf>
    <xf numFmtId="0" fontId="2" fillId="0" borderId="4" xfId="0" applyFont="1" applyBorder="1" applyAlignment="1">
      <alignment horizontal="center" wrapText="1"/>
    </xf>
    <xf numFmtId="0" fontId="2" fillId="0" borderId="0" xfId="0" applyFont="1" applyFill="1" applyBorder="1" applyAlignment="1">
      <alignment horizontal="left" vertical="center" wrapText="1"/>
    </xf>
    <xf numFmtId="0" fontId="2" fillId="0" borderId="0" xfId="0" applyFont="1" applyBorder="1" applyAlignment="1">
      <alignment wrapText="1"/>
    </xf>
    <xf numFmtId="0" fontId="0" fillId="0" borderId="0" xfId="0" applyBorder="1" applyAlignment="1">
      <alignment wrapText="1"/>
    </xf>
    <xf numFmtId="0" fontId="0" fillId="0" borderId="0" xfId="0" applyBorder="1" applyAlignment="1">
      <alignment vertical="center" wrapText="1"/>
    </xf>
    <xf numFmtId="0" fontId="2" fillId="0" borderId="4" xfId="0" applyFont="1" applyBorder="1" applyAlignment="1">
      <alignment horizontal="center" vertical="center" wrapText="1"/>
    </xf>
    <xf numFmtId="0" fontId="0" fillId="0" borderId="0" xfId="0" applyAlignment="1">
      <alignment wrapText="1"/>
    </xf>
    <xf numFmtId="0" fontId="1" fillId="0" borderId="0" xfId="0" applyFont="1" applyAlignment="1">
      <alignment horizontal="right" wrapText="1"/>
    </xf>
    <xf numFmtId="0" fontId="1" fillId="0" borderId="0" xfId="0" applyFont="1" applyAlignment="1">
      <alignment wrapText="1"/>
    </xf>
    <xf numFmtId="164" fontId="2" fillId="0" borderId="1" xfId="0" applyNumberFormat="1" applyFont="1" applyBorder="1" applyAlignment="1">
      <alignment horizontal="center" vertical="center" wrapText="1"/>
    </xf>
    <xf numFmtId="164" fontId="2" fillId="0" borderId="8" xfId="0" applyNumberFormat="1" applyFont="1" applyFill="1" applyBorder="1" applyAlignment="1">
      <alignment horizontal="center" vertical="center" wrapText="1"/>
    </xf>
    <xf numFmtId="164" fontId="2" fillId="0" borderId="8" xfId="0" applyNumberFormat="1" applyFont="1" applyBorder="1" applyAlignment="1">
      <alignment horizontal="center" vertical="center" wrapText="1"/>
    </xf>
    <xf numFmtId="0" fontId="0" fillId="0" borderId="0" xfId="0" applyFill="1" applyAlignment="1">
      <alignment wrapText="1"/>
    </xf>
    <xf numFmtId="164" fontId="0" fillId="0" borderId="1" xfId="0" applyNumberFormat="1" applyBorder="1" applyAlignment="1">
      <alignment horizontal="center" vertical="center" wrapText="1"/>
    </xf>
    <xf numFmtId="164" fontId="2" fillId="0" borderId="0" xfId="0" applyNumberFormat="1" applyFont="1" applyBorder="1" applyAlignment="1">
      <alignment horizontal="center" vertical="center" wrapText="1"/>
    </xf>
    <xf numFmtId="164" fontId="0" fillId="0" borderId="0" xfId="0" applyNumberForma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justify" wrapText="1"/>
    </xf>
    <xf numFmtId="0" fontId="0" fillId="0" borderId="6" xfId="0" applyBorder="1" applyAlignment="1">
      <alignment wrapText="1"/>
    </xf>
    <xf numFmtId="0" fontId="2" fillId="0" borderId="0" xfId="0" applyFont="1" applyAlignment="1">
      <alignment wrapText="1"/>
    </xf>
    <xf numFmtId="0" fontId="6" fillId="0" borderId="0" xfId="1" applyAlignment="1">
      <alignment wrapText="1"/>
    </xf>
    <xf numFmtId="0" fontId="7" fillId="0" borderId="0" xfId="0" applyFont="1" applyAlignment="1">
      <alignment wrapText="1"/>
    </xf>
    <xf numFmtId="0" fontId="7" fillId="0" borderId="0" xfId="0" applyNumberFormat="1" applyFont="1" applyBorder="1" applyAlignment="1">
      <alignment wrapText="1"/>
    </xf>
    <xf numFmtId="0" fontId="7" fillId="0" borderId="0" xfId="0" applyFont="1" applyBorder="1" applyAlignment="1">
      <alignment wrapText="1"/>
    </xf>
    <xf numFmtId="0" fontId="0" fillId="2" borderId="1" xfId="0"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applyAlignment="1">
      <alignment wrapText="1"/>
    </xf>
    <xf numFmtId="0" fontId="0" fillId="0" borderId="4" xfId="0" applyBorder="1" applyAlignment="1">
      <alignment horizontal="center" vertical="center" wrapText="1"/>
    </xf>
    <xf numFmtId="0" fontId="0" fillId="0" borderId="4" xfId="0" applyBorder="1" applyAlignment="1">
      <alignment horizontal="center" wrapText="1"/>
    </xf>
    <xf numFmtId="0" fontId="0" fillId="0" borderId="0" xfId="0" applyAlignment="1">
      <alignment horizontal="center" wrapText="1"/>
    </xf>
    <xf numFmtId="0" fontId="0" fillId="0" borderId="0" xfId="0" applyAlignment="1">
      <alignment horizontal="center" wrapText="1"/>
    </xf>
    <xf numFmtId="0" fontId="2" fillId="0" borderId="9" xfId="0" applyFont="1" applyBorder="1" applyAlignment="1">
      <alignment horizontal="left" vertical="center" wrapText="1"/>
    </xf>
    <xf numFmtId="164"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0" fillId="0" borderId="4" xfId="0" applyBorder="1" applyAlignment="1">
      <alignment horizontal="center" wrapText="1"/>
    </xf>
    <xf numFmtId="0" fontId="2" fillId="0" borderId="3"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vertical="center" wrapText="1"/>
    </xf>
    <xf numFmtId="49" fontId="0" fillId="0" borderId="1" xfId="0" applyNumberFormat="1" applyBorder="1" applyAlignment="1">
      <alignment horizontal="center" vertical="center" wrapText="1"/>
    </xf>
    <xf numFmtId="0" fontId="2" fillId="0"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0" fillId="0" borderId="0" xfId="1" applyFont="1" applyAlignment="1">
      <alignment horizontal="center" wrapText="1"/>
    </xf>
    <xf numFmtId="0" fontId="7" fillId="0" borderId="0" xfId="0" applyFont="1" applyAlignment="1">
      <alignment horizont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2"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4" xfId="0" applyFont="1" applyFill="1" applyBorder="1" applyAlignment="1">
      <alignment horizontal="left"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2"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11" fillId="3" borderId="5" xfId="0" applyFont="1" applyFill="1" applyBorder="1" applyAlignment="1">
      <alignment horizontal="center" vertical="center" textRotation="90" wrapText="1"/>
    </xf>
    <xf numFmtId="0" fontId="11" fillId="3" borderId="0" xfId="0" applyFont="1" applyFill="1" applyBorder="1" applyAlignment="1">
      <alignment horizontal="center" vertical="center" textRotation="90" wrapText="1"/>
    </xf>
    <xf numFmtId="0" fontId="4" fillId="0" borderId="0" xfId="0" applyFont="1" applyAlignment="1">
      <alignment horizontal="center" vertical="center" wrapText="1"/>
    </xf>
    <xf numFmtId="0" fontId="0" fillId="0" borderId="0" xfId="0" applyAlignment="1">
      <alignment horizontal="center"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Alignment="1">
      <alignment horizontal="center" vertical="center" wrapText="1"/>
    </xf>
    <xf numFmtId="0" fontId="6" fillId="0" borderId="0" xfId="1" applyAlignment="1">
      <alignment horizontal="center" wrapText="1"/>
    </xf>
    <xf numFmtId="0" fontId="2"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8" xfId="0" applyFill="1" applyBorder="1" applyAlignment="1">
      <alignment vertical="center" wrapText="1"/>
    </xf>
    <xf numFmtId="0" fontId="2" fillId="0" borderId="1" xfId="0" applyFont="1"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1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applyAlignment="1">
      <alignment horizontal="left"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9" xfId="0" applyFill="1" applyBorder="1" applyAlignment="1">
      <alignment horizontal="left" vertical="center" wrapText="1"/>
    </xf>
    <xf numFmtId="0" fontId="0" fillId="0" borderId="14" xfId="0" applyFill="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0" xfId="0" applyFont="1" applyAlignment="1">
      <alignment wrapText="1"/>
    </xf>
    <xf numFmtId="0" fontId="7" fillId="0" borderId="0" xfId="0" applyNumberFormat="1" applyFont="1" applyFill="1" applyBorder="1" applyAlignment="1">
      <alignment horizontal="center" vertical="center" wrapText="1"/>
    </xf>
    <xf numFmtId="0"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CC00FF"/>
      <color rgb="FFC267F5"/>
      <color rgb="FFE05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165191</xdr:colOff>
      <xdr:row>126</xdr:row>
      <xdr:rowOff>78379</xdr:rowOff>
    </xdr:from>
    <xdr:to>
      <xdr:col>7</xdr:col>
      <xdr:colOff>793841</xdr:colOff>
      <xdr:row>132</xdr:row>
      <xdr:rowOff>154782</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915285" y="38118848"/>
          <a:ext cx="5236369" cy="1147965"/>
        </a:xfrm>
        <a:prstGeom prst="rect">
          <a:avLst/>
        </a:prstGeom>
        <a:solidFill>
          <a:srgbClr val="FFFF66"/>
        </a:solidFill>
        <a:ln w="9525" algn="in">
          <a:noFill/>
          <a:miter lim="800000"/>
          <a:headEnd/>
          <a:tailEnd/>
        </a:ln>
        <a:effectLst/>
      </xdr:spPr>
      <xdr:txBody>
        <a:bodyPr vertOverflow="clip" wrap="square" lIns="36576" tIns="36576" rIns="36576" bIns="36576" anchor="t" upright="1"/>
        <a:lstStyle/>
        <a:p>
          <a:pPr algn="ctr" rtl="0">
            <a:defRPr sz="1000"/>
          </a:pPr>
          <a:r>
            <a:rPr lang="en-GB" sz="1600" b="1" i="0" u="none" strike="noStrike" baseline="0">
              <a:solidFill>
                <a:srgbClr val="000000"/>
              </a:solidFill>
              <a:latin typeface="Arial" pitchFamily="34" charset="0"/>
              <a:cs typeface="Arial" pitchFamily="34" charset="0"/>
            </a:rPr>
            <a:t>This information can be provided in other formats.</a:t>
          </a:r>
        </a:p>
        <a:p>
          <a:pPr algn="ctr" rtl="0">
            <a:defRPr sz="1000"/>
          </a:pPr>
          <a:r>
            <a:rPr lang="en-GB" sz="1600" b="1" i="0" u="none" strike="noStrike" baseline="0">
              <a:solidFill>
                <a:srgbClr val="000000"/>
              </a:solidFill>
              <a:latin typeface="Arial" pitchFamily="34" charset="0"/>
              <a:cs typeface="Arial" pitchFamily="34" charset="0"/>
            </a:rPr>
            <a:t> If you require another format please phone (01604) 797000 quoting the reference number below:</a:t>
          </a:r>
        </a:p>
        <a:p>
          <a:pPr algn="l" rtl="0">
            <a:defRPr sz="1000"/>
          </a:pPr>
          <a:endParaRPr lang="en-GB" sz="600" b="1" i="0" u="none" strike="noStrike" baseline="0">
            <a:solidFill>
              <a:srgbClr val="000000"/>
            </a:solidFill>
            <a:latin typeface="Arial" pitchFamily="34" charset="0"/>
            <a:cs typeface="Arial" pitchFamily="34" charset="0"/>
          </a:endParaRPr>
        </a:p>
        <a:p>
          <a:pPr algn="ctr" rtl="0">
            <a:defRPr sz="1000"/>
          </a:pPr>
          <a:r>
            <a:rPr lang="en-GB" sz="1600" b="1" i="0" u="none" strike="noStrike" baseline="0">
              <a:solidFill>
                <a:srgbClr val="000000"/>
              </a:solidFill>
              <a:latin typeface="Arial" pitchFamily="34" charset="0"/>
              <a:cs typeface="Arial" pitchFamily="34" charset="0"/>
            </a:rPr>
            <a:t>NFRS FB009(a)/April22</a:t>
          </a:r>
        </a:p>
      </xdr:txBody>
    </xdr:sp>
    <xdr:clientData/>
  </xdr:twoCellAnchor>
  <xdr:twoCellAnchor editAs="oneCell">
    <xdr:from>
      <xdr:col>4</xdr:col>
      <xdr:colOff>652462</xdr:colOff>
      <xdr:row>3</xdr:row>
      <xdr:rowOff>55806</xdr:rowOff>
    </xdr:from>
    <xdr:to>
      <xdr:col>6</xdr:col>
      <xdr:colOff>0</xdr:colOff>
      <xdr:row>10</xdr:row>
      <xdr:rowOff>190079</xdr:rowOff>
    </xdr:to>
    <xdr:pic>
      <xdr:nvPicPr>
        <xdr:cNvPr id="5" name="Picture 4" descr="Logo used for branding purposes" title="Northamptonshire Fire and Rescue Service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86112" y="636831"/>
          <a:ext cx="1481138" cy="14772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orthantsfire.gov.uk/" TargetMode="External"/><Relationship Id="rId2" Type="http://schemas.openxmlformats.org/officeDocument/2006/relationships/hyperlink" Target="http://www.northantsfire.gov.uk/" TargetMode="External"/><Relationship Id="rId1" Type="http://schemas.openxmlformats.org/officeDocument/2006/relationships/hyperlink" Target="mailto:enquiries@northantsfire.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showGridLines="0" tabSelected="1" view="pageLayout" zoomScale="80" zoomScaleNormal="100" zoomScaleSheetLayoutView="270" zoomScalePageLayoutView="80" workbookViewId="0">
      <selection activeCell="D1" sqref="D1"/>
    </sheetView>
  </sheetViews>
  <sheetFormatPr defaultColWidth="8.90625" defaultRowHeight="15" x14ac:dyDescent="0.25"/>
  <cols>
    <col min="1" max="1" width="8.81640625" style="8" customWidth="1"/>
    <col min="2" max="2" width="2.08984375" style="8" customWidth="1"/>
    <col min="3" max="3" width="10" style="8" customWidth="1"/>
    <col min="4" max="4" width="8.81640625" style="8" customWidth="1"/>
    <col min="5" max="5" width="9.54296875" style="8" customWidth="1"/>
    <col min="6" max="6" width="15.36328125" style="8" customWidth="1"/>
    <col min="7" max="7" width="8" style="8" bestFit="1" customWidth="1"/>
    <col min="8" max="8" width="9.90625" style="8" bestFit="1" customWidth="1"/>
    <col min="9" max="9" width="8.54296875" style="8" bestFit="1" customWidth="1"/>
    <col min="10" max="16384" width="8.90625" style="8"/>
  </cols>
  <sheetData>
    <row r="1" spans="1:9" ht="15" customHeight="1" x14ac:dyDescent="0.3">
      <c r="A1" s="67" t="s">
        <v>116</v>
      </c>
      <c r="I1" s="9" t="s">
        <v>79</v>
      </c>
    </row>
    <row r="2" spans="1:9" ht="15.6" x14ac:dyDescent="0.3">
      <c r="A2" s="68"/>
      <c r="I2" s="9"/>
    </row>
    <row r="3" spans="1:9" x14ac:dyDescent="0.25">
      <c r="A3" s="68"/>
    </row>
    <row r="4" spans="1:9" x14ac:dyDescent="0.25">
      <c r="A4" s="68"/>
      <c r="B4" s="70"/>
      <c r="C4" s="70"/>
      <c r="D4" s="70"/>
      <c r="E4" s="70"/>
      <c r="F4" s="70"/>
      <c r="G4" s="70"/>
      <c r="H4" s="70"/>
      <c r="I4" s="70"/>
    </row>
    <row r="5" spans="1:9" x14ac:dyDescent="0.25">
      <c r="A5" s="68"/>
      <c r="B5" s="70"/>
      <c r="C5" s="70"/>
      <c r="D5" s="70"/>
      <c r="E5" s="70"/>
      <c r="F5" s="70"/>
      <c r="G5" s="70"/>
      <c r="H5" s="70"/>
      <c r="I5" s="70"/>
    </row>
    <row r="6" spans="1:9" x14ac:dyDescent="0.25">
      <c r="A6" s="68"/>
      <c r="B6" s="70"/>
      <c r="C6" s="70"/>
      <c r="D6" s="70"/>
      <c r="E6" s="70"/>
      <c r="F6" s="70"/>
      <c r="G6" s="70"/>
      <c r="H6" s="70"/>
      <c r="I6" s="70"/>
    </row>
    <row r="7" spans="1:9" x14ac:dyDescent="0.25">
      <c r="A7" s="68"/>
      <c r="B7" s="70"/>
      <c r="C7" s="70"/>
      <c r="D7" s="70"/>
      <c r="E7" s="70"/>
      <c r="F7" s="70"/>
      <c r="G7" s="70"/>
      <c r="H7" s="70"/>
      <c r="I7" s="70"/>
    </row>
    <row r="8" spans="1:9" x14ac:dyDescent="0.25">
      <c r="A8" s="68"/>
      <c r="B8" s="70"/>
      <c r="C8" s="70"/>
      <c r="D8" s="70"/>
      <c r="E8" s="70"/>
      <c r="F8" s="70"/>
      <c r="G8" s="70"/>
      <c r="H8" s="70"/>
      <c r="I8" s="70"/>
    </row>
    <row r="9" spans="1:9" x14ac:dyDescent="0.25">
      <c r="A9" s="68"/>
      <c r="B9" s="70"/>
      <c r="C9" s="70"/>
      <c r="D9" s="70"/>
      <c r="E9" s="70"/>
      <c r="F9" s="70"/>
      <c r="G9" s="70"/>
      <c r="H9" s="70"/>
      <c r="I9" s="70"/>
    </row>
    <row r="10" spans="1:9" ht="15.75" customHeight="1" x14ac:dyDescent="0.25">
      <c r="A10" s="68"/>
      <c r="B10" s="70"/>
      <c r="C10" s="70"/>
      <c r="D10" s="70"/>
      <c r="E10" s="70"/>
      <c r="F10" s="70"/>
      <c r="G10" s="70"/>
      <c r="H10" s="70"/>
      <c r="I10" s="70"/>
    </row>
    <row r="11" spans="1:9" ht="15.75" customHeight="1" x14ac:dyDescent="0.25">
      <c r="A11" s="68"/>
      <c r="B11" s="70"/>
      <c r="C11" s="70"/>
      <c r="D11" s="70"/>
      <c r="E11" s="70"/>
      <c r="F11" s="70"/>
      <c r="G11" s="70"/>
      <c r="H11" s="70"/>
      <c r="I11" s="70"/>
    </row>
    <row r="12" spans="1:9" ht="15.75" customHeight="1" x14ac:dyDescent="0.25">
      <c r="A12" s="68"/>
      <c r="B12" s="31"/>
      <c r="C12" s="31"/>
      <c r="D12" s="31"/>
      <c r="E12" s="31"/>
      <c r="F12" s="31"/>
      <c r="G12" s="31"/>
      <c r="H12" s="31"/>
      <c r="I12" s="31"/>
    </row>
    <row r="13" spans="1:9" ht="30" customHeight="1" x14ac:dyDescent="0.25">
      <c r="A13" s="68"/>
      <c r="B13" s="69" t="s">
        <v>78</v>
      </c>
      <c r="C13" s="69"/>
      <c r="D13" s="69"/>
      <c r="E13" s="69"/>
      <c r="F13" s="69"/>
      <c r="G13" s="69"/>
      <c r="H13" s="69"/>
      <c r="I13" s="69"/>
    </row>
    <row r="14" spans="1:9" ht="17.399999999999999" x14ac:dyDescent="0.25">
      <c r="A14" s="68"/>
      <c r="D14" s="18"/>
      <c r="E14" s="18"/>
      <c r="F14" s="18"/>
      <c r="G14" s="18"/>
      <c r="H14" s="18"/>
      <c r="I14" s="18"/>
    </row>
    <row r="15" spans="1:9" ht="6.6" customHeight="1" x14ac:dyDescent="0.25">
      <c r="A15" s="68"/>
      <c r="B15" s="18"/>
      <c r="C15" s="18"/>
      <c r="D15" s="18"/>
      <c r="E15" s="18"/>
      <c r="F15" s="18"/>
      <c r="G15" s="18"/>
      <c r="H15" s="18"/>
      <c r="I15" s="18"/>
    </row>
    <row r="16" spans="1:9" ht="48.6" customHeight="1" x14ac:dyDescent="0.25">
      <c r="A16" s="68"/>
      <c r="B16" s="5"/>
      <c r="C16" s="131" t="s">
        <v>117</v>
      </c>
      <c r="D16" s="131"/>
      <c r="E16" s="131"/>
      <c r="F16" s="131"/>
      <c r="G16" s="131"/>
      <c r="H16" s="131"/>
      <c r="I16" s="131"/>
    </row>
    <row r="17" spans="1:9" ht="33.6" customHeight="1" x14ac:dyDescent="0.25">
      <c r="A17" s="68"/>
      <c r="B17" s="19"/>
      <c r="C17" s="131"/>
      <c r="D17" s="131"/>
      <c r="E17" s="131"/>
      <c r="F17" s="131"/>
      <c r="G17" s="131"/>
      <c r="H17" s="131"/>
      <c r="I17" s="131"/>
    </row>
    <row r="18" spans="1:9" ht="6.6" hidden="1" customHeight="1" x14ac:dyDescent="0.25">
      <c r="A18" s="68"/>
      <c r="B18" s="20"/>
      <c r="C18" s="131"/>
      <c r="D18" s="131"/>
      <c r="E18" s="131"/>
      <c r="F18" s="131"/>
      <c r="G18" s="131"/>
      <c r="H18" s="131"/>
      <c r="I18" s="131"/>
    </row>
    <row r="19" spans="1:9" ht="22.95" customHeight="1" x14ac:dyDescent="0.4">
      <c r="A19" s="68"/>
      <c r="B19" s="19"/>
      <c r="C19" s="24"/>
      <c r="D19" s="24"/>
      <c r="E19" s="24"/>
      <c r="F19" s="24"/>
      <c r="G19" s="24"/>
      <c r="H19" s="24"/>
      <c r="I19" s="24"/>
    </row>
    <row r="20" spans="1:9" ht="22.95" customHeight="1" x14ac:dyDescent="0.25">
      <c r="A20" s="68"/>
      <c r="B20" s="19"/>
      <c r="C20" s="132" t="s">
        <v>111</v>
      </c>
      <c r="D20" s="132"/>
      <c r="E20" s="132"/>
      <c r="F20" s="132"/>
      <c r="G20" s="132"/>
      <c r="H20" s="132"/>
      <c r="I20" s="132"/>
    </row>
    <row r="21" spans="1:9" ht="17.399999999999999" customHeight="1" x14ac:dyDescent="0.25">
      <c r="A21" s="68"/>
      <c r="B21" s="19"/>
      <c r="C21" s="132"/>
      <c r="D21" s="132"/>
      <c r="E21" s="132"/>
      <c r="F21" s="132"/>
      <c r="G21" s="132"/>
      <c r="H21" s="132"/>
      <c r="I21" s="132"/>
    </row>
    <row r="22" spans="1:9" x14ac:dyDescent="0.25">
      <c r="A22" s="68"/>
      <c r="C22" s="132"/>
      <c r="D22" s="132"/>
      <c r="E22" s="132"/>
      <c r="F22" s="132"/>
      <c r="G22" s="132"/>
      <c r="H22" s="132"/>
      <c r="I22" s="132"/>
    </row>
    <row r="23" spans="1:9" ht="22.95" customHeight="1" x14ac:dyDescent="0.25">
      <c r="A23" s="68"/>
      <c r="B23" s="19"/>
      <c r="C23" s="132"/>
      <c r="D23" s="132"/>
      <c r="E23" s="132"/>
      <c r="F23" s="132"/>
      <c r="G23" s="132"/>
      <c r="H23" s="132"/>
      <c r="I23" s="132"/>
    </row>
    <row r="24" spans="1:9" ht="37.200000000000003" customHeight="1" x14ac:dyDescent="0.25">
      <c r="A24" s="68"/>
      <c r="C24" s="132"/>
      <c r="D24" s="132"/>
      <c r="E24" s="132"/>
      <c r="F24" s="132"/>
      <c r="G24" s="132"/>
      <c r="H24" s="132"/>
      <c r="I24" s="132"/>
    </row>
    <row r="25" spans="1:9" ht="22.95" customHeight="1" x14ac:dyDescent="0.4">
      <c r="A25" s="68"/>
      <c r="B25" s="19"/>
      <c r="C25" s="25"/>
      <c r="D25" s="25"/>
      <c r="E25" s="25"/>
      <c r="F25" s="25"/>
      <c r="G25" s="25"/>
      <c r="H25" s="25"/>
      <c r="I25" s="25"/>
    </row>
    <row r="26" spans="1:9" ht="15.75" customHeight="1" x14ac:dyDescent="0.3">
      <c r="A26" s="68"/>
      <c r="B26" s="10"/>
      <c r="C26" s="133" t="s">
        <v>112</v>
      </c>
      <c r="D26" s="133"/>
      <c r="E26" s="133"/>
      <c r="F26" s="133"/>
      <c r="G26" s="133"/>
      <c r="H26" s="133"/>
      <c r="I26" s="133"/>
    </row>
    <row r="27" spans="1:9" x14ac:dyDescent="0.25">
      <c r="A27" s="68"/>
      <c r="C27" s="133"/>
      <c r="D27" s="133"/>
      <c r="E27" s="133"/>
      <c r="F27" s="133"/>
      <c r="G27" s="133"/>
      <c r="H27" s="133"/>
      <c r="I27" s="133"/>
    </row>
    <row r="28" spans="1:9" x14ac:dyDescent="0.25">
      <c r="A28" s="68"/>
      <c r="C28" s="133"/>
      <c r="D28" s="133"/>
      <c r="E28" s="133"/>
      <c r="F28" s="133"/>
      <c r="G28" s="133"/>
      <c r="H28" s="133"/>
      <c r="I28" s="133"/>
    </row>
    <row r="29" spans="1:9" x14ac:dyDescent="0.25">
      <c r="A29" s="68"/>
      <c r="C29" s="133"/>
      <c r="D29" s="133"/>
      <c r="E29" s="133"/>
      <c r="F29" s="133"/>
      <c r="G29" s="133"/>
      <c r="H29" s="133"/>
      <c r="I29" s="133"/>
    </row>
    <row r="30" spans="1:9" ht="15" customHeight="1" x14ac:dyDescent="0.25">
      <c r="A30" s="68"/>
      <c r="C30" s="133"/>
      <c r="D30" s="133"/>
      <c r="E30" s="133"/>
      <c r="F30" s="133"/>
      <c r="G30" s="133"/>
      <c r="H30" s="133"/>
      <c r="I30" s="133"/>
    </row>
    <row r="31" spans="1:9" ht="73.2" customHeight="1" x14ac:dyDescent="0.25">
      <c r="A31" s="68"/>
      <c r="C31" s="133"/>
      <c r="D31" s="133"/>
      <c r="E31" s="133"/>
      <c r="F31" s="133"/>
      <c r="G31" s="133"/>
      <c r="H31" s="133"/>
      <c r="I31" s="133"/>
    </row>
    <row r="32" spans="1:9" ht="22.8" x14ac:dyDescent="0.4">
      <c r="A32" s="68"/>
      <c r="C32" s="23"/>
      <c r="D32" s="23"/>
      <c r="E32" s="23"/>
      <c r="F32" s="23"/>
      <c r="G32" s="23"/>
      <c r="H32" s="23"/>
      <c r="I32" s="23"/>
    </row>
    <row r="33" spans="1:9" x14ac:dyDescent="0.25">
      <c r="A33" s="68"/>
      <c r="C33" s="48" t="s">
        <v>107</v>
      </c>
      <c r="D33" s="130"/>
      <c r="E33" s="130"/>
      <c r="F33" s="130"/>
      <c r="G33" s="130"/>
      <c r="H33" s="130"/>
      <c r="I33" s="130"/>
    </row>
    <row r="34" spans="1:9" ht="15" customHeight="1" x14ac:dyDescent="0.25">
      <c r="A34" s="68"/>
      <c r="C34" s="130"/>
      <c r="D34" s="130"/>
      <c r="E34" s="130"/>
      <c r="F34" s="130"/>
      <c r="G34" s="130"/>
      <c r="H34" s="130"/>
      <c r="I34" s="130"/>
    </row>
    <row r="35" spans="1:9" ht="32.4" customHeight="1" x14ac:dyDescent="0.25">
      <c r="A35" s="68"/>
      <c r="C35" s="130"/>
      <c r="D35" s="130"/>
      <c r="E35" s="130"/>
      <c r="F35" s="130"/>
      <c r="G35" s="130"/>
      <c r="H35" s="130"/>
      <c r="I35" s="130"/>
    </row>
    <row r="36" spans="1:9" ht="28.95" customHeight="1" x14ac:dyDescent="0.25">
      <c r="A36" s="68"/>
      <c r="C36" s="130"/>
      <c r="D36" s="130"/>
      <c r="E36" s="130"/>
      <c r="F36" s="130"/>
      <c r="G36" s="130"/>
      <c r="H36" s="130"/>
      <c r="I36" s="130"/>
    </row>
    <row r="37" spans="1:9" ht="21" customHeight="1" x14ac:dyDescent="0.4">
      <c r="A37" s="68"/>
      <c r="C37" s="47" t="s">
        <v>106</v>
      </c>
      <c r="D37" s="48"/>
      <c r="E37" s="48"/>
      <c r="F37" s="48"/>
      <c r="G37" s="48"/>
      <c r="H37" s="48"/>
      <c r="I37" s="48"/>
    </row>
    <row r="38" spans="1:9" ht="8.25" customHeight="1" x14ac:dyDescent="0.25">
      <c r="A38" s="68"/>
    </row>
    <row r="39" spans="1:9" ht="8.25" customHeight="1" x14ac:dyDescent="0.25"/>
    <row r="40" spans="1:9" ht="31.2" customHeight="1" x14ac:dyDescent="0.25">
      <c r="A40" s="58" t="s">
        <v>50</v>
      </c>
      <c r="B40" s="59"/>
      <c r="C40" s="59"/>
      <c r="D40" s="59"/>
      <c r="E40" s="59"/>
      <c r="F40" s="60"/>
      <c r="G40" s="46" t="s">
        <v>0</v>
      </c>
      <c r="H40" s="46" t="s">
        <v>6</v>
      </c>
      <c r="I40" s="46" t="s">
        <v>1</v>
      </c>
    </row>
    <row r="41" spans="1:9" ht="30" customHeight="1" x14ac:dyDescent="0.25">
      <c r="A41" s="49" t="s">
        <v>91</v>
      </c>
      <c r="B41" s="50"/>
      <c r="C41" s="50"/>
      <c r="D41" s="50"/>
      <c r="E41" s="51"/>
      <c r="F41" s="92" t="s">
        <v>37</v>
      </c>
      <c r="G41" s="11">
        <v>566.70000000000005</v>
      </c>
      <c r="H41" s="11">
        <f>G41/100*20</f>
        <v>113.34000000000002</v>
      </c>
      <c r="I41" s="11">
        <f>G41+H41</f>
        <v>680.04000000000008</v>
      </c>
    </row>
    <row r="42" spans="1:9" ht="15" customHeight="1" x14ac:dyDescent="0.25">
      <c r="A42" s="49" t="s">
        <v>80</v>
      </c>
      <c r="B42" s="50"/>
      <c r="C42" s="50"/>
      <c r="D42" s="50"/>
      <c r="E42" s="51"/>
      <c r="F42" s="92"/>
      <c r="G42" s="11">
        <v>525.76</v>
      </c>
      <c r="H42" s="11">
        <f t="shared" ref="H42:H43" si="0">G42/100*20</f>
        <v>105.152</v>
      </c>
      <c r="I42" s="11">
        <f t="shared" ref="I42:I43" si="1">G42+H42</f>
        <v>630.91200000000003</v>
      </c>
    </row>
    <row r="43" spans="1:9" ht="15" customHeight="1" x14ac:dyDescent="0.25">
      <c r="A43" s="49" t="s">
        <v>9</v>
      </c>
      <c r="B43" s="50"/>
      <c r="C43" s="50"/>
      <c r="D43" s="50"/>
      <c r="E43" s="51"/>
      <c r="F43" s="92"/>
      <c r="G43" s="11">
        <v>275.3</v>
      </c>
      <c r="H43" s="11">
        <f t="shared" si="0"/>
        <v>55.06</v>
      </c>
      <c r="I43" s="11">
        <f t="shared" si="1"/>
        <v>330.36</v>
      </c>
    </row>
    <row r="44" spans="1:9" ht="15" customHeight="1" x14ac:dyDescent="0.25">
      <c r="A44" s="49" t="s">
        <v>26</v>
      </c>
      <c r="B44" s="50"/>
      <c r="C44" s="50"/>
      <c r="D44" s="50"/>
      <c r="E44" s="51"/>
      <c r="F44" s="92"/>
      <c r="G44" s="11">
        <v>147.80000000000001</v>
      </c>
      <c r="H44" s="11">
        <f t="shared" ref="H44:H45" si="2">G44/100*20</f>
        <v>29.560000000000002</v>
      </c>
      <c r="I44" s="11">
        <f t="shared" ref="I44:I45" si="3">G44+H44</f>
        <v>177.36</v>
      </c>
    </row>
    <row r="45" spans="1:9" ht="15" customHeight="1" x14ac:dyDescent="0.25">
      <c r="A45" s="49" t="s">
        <v>27</v>
      </c>
      <c r="B45" s="50"/>
      <c r="C45" s="50"/>
      <c r="D45" s="50"/>
      <c r="E45" s="51"/>
      <c r="F45" s="92"/>
      <c r="G45" s="11">
        <v>50.5</v>
      </c>
      <c r="H45" s="11">
        <f t="shared" si="2"/>
        <v>10.1</v>
      </c>
      <c r="I45" s="11">
        <f t="shared" si="3"/>
        <v>60.6</v>
      </c>
    </row>
    <row r="46" spans="1:9" ht="15" customHeight="1" x14ac:dyDescent="0.25">
      <c r="A46" s="111" t="s">
        <v>8</v>
      </c>
      <c r="B46" s="112"/>
      <c r="C46" s="112"/>
      <c r="D46" s="112"/>
      <c r="E46" s="113"/>
      <c r="F46" s="40" t="s">
        <v>98</v>
      </c>
      <c r="G46" s="12">
        <v>180</v>
      </c>
      <c r="H46" s="13">
        <f t="shared" ref="H46:H52" si="4">G46/100*20</f>
        <v>36</v>
      </c>
      <c r="I46" s="13">
        <f t="shared" ref="I46:I52" si="5">G46+H46</f>
        <v>216</v>
      </c>
    </row>
    <row r="47" spans="1:9" ht="15" customHeight="1" x14ac:dyDescent="0.25">
      <c r="A47" s="114"/>
      <c r="B47" s="115"/>
      <c r="C47" s="115"/>
      <c r="D47" s="115"/>
      <c r="E47" s="116"/>
      <c r="F47" s="42" t="s">
        <v>99</v>
      </c>
      <c r="G47" s="12">
        <v>230</v>
      </c>
      <c r="H47" s="13">
        <f t="shared" si="4"/>
        <v>46</v>
      </c>
      <c r="I47" s="13">
        <f t="shared" si="5"/>
        <v>276</v>
      </c>
    </row>
    <row r="48" spans="1:9" ht="15" customHeight="1" x14ac:dyDescent="0.25">
      <c r="A48" s="111" t="s">
        <v>100</v>
      </c>
      <c r="B48" s="112"/>
      <c r="C48" s="112"/>
      <c r="D48" s="112"/>
      <c r="E48" s="113"/>
      <c r="F48" s="42" t="s">
        <v>98</v>
      </c>
      <c r="G48" s="12">
        <v>50</v>
      </c>
      <c r="H48" s="13">
        <f t="shared" si="4"/>
        <v>10</v>
      </c>
      <c r="I48" s="13">
        <f t="shared" si="5"/>
        <v>60</v>
      </c>
    </row>
    <row r="49" spans="1:9" ht="15" customHeight="1" x14ac:dyDescent="0.25">
      <c r="A49" s="114"/>
      <c r="B49" s="115"/>
      <c r="C49" s="115"/>
      <c r="D49" s="115"/>
      <c r="E49" s="116"/>
      <c r="F49" s="42" t="s">
        <v>99</v>
      </c>
      <c r="G49" s="12">
        <v>100</v>
      </c>
      <c r="H49" s="13">
        <f t="shared" si="4"/>
        <v>20</v>
      </c>
      <c r="I49" s="13">
        <f t="shared" si="5"/>
        <v>120</v>
      </c>
    </row>
    <row r="50" spans="1:9" ht="15" customHeight="1" x14ac:dyDescent="0.25">
      <c r="A50" s="102" t="s">
        <v>46</v>
      </c>
      <c r="B50" s="103"/>
      <c r="C50" s="103"/>
      <c r="D50" s="103"/>
      <c r="E50" s="104"/>
      <c r="F50" s="37" t="s">
        <v>81</v>
      </c>
      <c r="G50" s="38">
        <v>52</v>
      </c>
      <c r="H50" s="38">
        <f t="shared" si="4"/>
        <v>10.4</v>
      </c>
      <c r="I50" s="38">
        <f t="shared" si="5"/>
        <v>62.4</v>
      </c>
    </row>
    <row r="51" spans="1:9" ht="15" customHeight="1" x14ac:dyDescent="0.25">
      <c r="A51" s="105"/>
      <c r="B51" s="106"/>
      <c r="C51" s="106"/>
      <c r="D51" s="106"/>
      <c r="E51" s="107"/>
      <c r="F51" s="37" t="s">
        <v>82</v>
      </c>
      <c r="G51" s="38">
        <v>77</v>
      </c>
      <c r="H51" s="38">
        <f t="shared" si="4"/>
        <v>15.4</v>
      </c>
      <c r="I51" s="38">
        <f t="shared" si="5"/>
        <v>92.4</v>
      </c>
    </row>
    <row r="52" spans="1:9" ht="15" customHeight="1" x14ac:dyDescent="0.25">
      <c r="A52" s="105"/>
      <c r="B52" s="106"/>
      <c r="C52" s="106"/>
      <c r="D52" s="106"/>
      <c r="E52" s="107"/>
      <c r="F52" s="37" t="s">
        <v>83</v>
      </c>
      <c r="G52" s="38">
        <v>103</v>
      </c>
      <c r="H52" s="38">
        <f t="shared" si="4"/>
        <v>20.6</v>
      </c>
      <c r="I52" s="38">
        <f t="shared" si="5"/>
        <v>123.6</v>
      </c>
    </row>
    <row r="53" spans="1:9" ht="15" customHeight="1" x14ac:dyDescent="0.25">
      <c r="A53" s="108"/>
      <c r="B53" s="109"/>
      <c r="C53" s="109"/>
      <c r="D53" s="109"/>
      <c r="E53" s="110"/>
      <c r="F53" s="39" t="s">
        <v>84</v>
      </c>
      <c r="G53" s="12">
        <v>155</v>
      </c>
      <c r="H53" s="12">
        <f t="shared" ref="H53" si="6">G53/100*20</f>
        <v>31</v>
      </c>
      <c r="I53" s="12">
        <f t="shared" ref="I53" si="7">G53+H53</f>
        <v>186</v>
      </c>
    </row>
    <row r="54" spans="1:9" ht="33" customHeight="1" x14ac:dyDescent="0.25">
      <c r="A54" s="118" t="s">
        <v>47</v>
      </c>
      <c r="B54" s="119"/>
      <c r="C54" s="119"/>
      <c r="D54" s="119"/>
      <c r="E54" s="120"/>
      <c r="F54" s="98" t="s">
        <v>48</v>
      </c>
      <c r="G54" s="98"/>
      <c r="H54" s="98"/>
      <c r="I54" s="98"/>
    </row>
    <row r="55" spans="1:9" s="14" customFormat="1" ht="12.6" customHeight="1" x14ac:dyDescent="0.25">
      <c r="A55" s="3"/>
      <c r="B55" s="3"/>
      <c r="C55" s="3"/>
      <c r="D55" s="3"/>
      <c r="E55" s="3"/>
      <c r="F55" s="3"/>
      <c r="G55" s="3"/>
      <c r="H55" s="3"/>
      <c r="I55" s="3"/>
    </row>
    <row r="56" spans="1:9" ht="31.2" customHeight="1" x14ac:dyDescent="0.25">
      <c r="A56" s="58" t="s">
        <v>4</v>
      </c>
      <c r="B56" s="59"/>
      <c r="C56" s="59"/>
      <c r="D56" s="59"/>
      <c r="E56" s="59"/>
      <c r="F56" s="60"/>
      <c r="G56" s="46" t="s">
        <v>0</v>
      </c>
      <c r="H56" s="46" t="s">
        <v>6</v>
      </c>
      <c r="I56" s="46" t="s">
        <v>1</v>
      </c>
    </row>
    <row r="57" spans="1:9" ht="30" customHeight="1" x14ac:dyDescent="0.25">
      <c r="A57" s="49" t="s">
        <v>19</v>
      </c>
      <c r="B57" s="50"/>
      <c r="C57" s="50"/>
      <c r="D57" s="50"/>
      <c r="E57" s="51"/>
      <c r="F57" s="7" t="s">
        <v>39</v>
      </c>
      <c r="G57" s="11">
        <v>15</v>
      </c>
      <c r="H57" s="11">
        <f>G57/100*20</f>
        <v>3</v>
      </c>
      <c r="I57" s="11">
        <f>G57+H57</f>
        <v>18</v>
      </c>
    </row>
    <row r="58" spans="1:9" s="43" customFormat="1" ht="30" customHeight="1" x14ac:dyDescent="0.25">
      <c r="A58" s="61" t="s">
        <v>19</v>
      </c>
      <c r="B58" s="62"/>
      <c r="C58" s="62"/>
      <c r="D58" s="62"/>
      <c r="E58" s="63"/>
      <c r="F58" s="41" t="s">
        <v>40</v>
      </c>
      <c r="G58" s="15">
        <v>6</v>
      </c>
      <c r="H58" s="11">
        <f t="shared" ref="H58" si="8">G58/100*20</f>
        <v>1.2</v>
      </c>
      <c r="I58" s="11">
        <f t="shared" ref="I58" si="9">G58+H58</f>
        <v>7.2</v>
      </c>
    </row>
    <row r="59" spans="1:9" ht="93" customHeight="1" x14ac:dyDescent="0.25">
      <c r="A59" s="99" t="s">
        <v>85</v>
      </c>
      <c r="B59" s="100"/>
      <c r="C59" s="100"/>
      <c r="D59" s="100"/>
      <c r="E59" s="101"/>
      <c r="F59" s="134" t="s">
        <v>62</v>
      </c>
      <c r="G59" s="135"/>
      <c r="H59" s="135"/>
      <c r="I59" s="136"/>
    </row>
    <row r="60" spans="1:9" ht="46.5" customHeight="1" x14ac:dyDescent="0.25">
      <c r="A60" s="127" t="s">
        <v>104</v>
      </c>
      <c r="B60" s="128"/>
      <c r="C60" s="128"/>
      <c r="D60" s="128"/>
      <c r="E60" s="129"/>
      <c r="F60" s="93" t="s">
        <v>96</v>
      </c>
      <c r="G60" s="94"/>
      <c r="H60" s="94"/>
      <c r="I60" s="95"/>
    </row>
    <row r="61" spans="1:9" ht="15" customHeight="1" x14ac:dyDescent="0.25">
      <c r="A61" s="64" t="s">
        <v>20</v>
      </c>
      <c r="B61" s="65"/>
      <c r="C61" s="65"/>
      <c r="D61" s="65"/>
      <c r="E61" s="66"/>
      <c r="F61" s="96" t="s">
        <v>7</v>
      </c>
      <c r="G61" s="11">
        <v>11.99</v>
      </c>
      <c r="H61" s="11">
        <f>G61/100*20</f>
        <v>2.3980000000000001</v>
      </c>
      <c r="I61" s="11">
        <f>G61+H61</f>
        <v>14.388</v>
      </c>
    </row>
    <row r="62" spans="1:9" ht="15" customHeight="1" x14ac:dyDescent="0.25">
      <c r="A62" s="64" t="s">
        <v>44</v>
      </c>
      <c r="B62" s="65"/>
      <c r="C62" s="65"/>
      <c r="D62" s="65"/>
      <c r="E62" s="66"/>
      <c r="F62" s="97"/>
      <c r="G62" s="11">
        <v>33.369999999999997</v>
      </c>
      <c r="H62" s="11">
        <f t="shared" ref="H62:H63" si="10">G62/100*20</f>
        <v>6.6739999999999995</v>
      </c>
      <c r="I62" s="11">
        <f t="shared" ref="I62:I63" si="11">G62+H62</f>
        <v>40.043999999999997</v>
      </c>
    </row>
    <row r="63" spans="1:9" ht="30" customHeight="1" x14ac:dyDescent="0.25">
      <c r="A63" s="49" t="s">
        <v>21</v>
      </c>
      <c r="B63" s="50"/>
      <c r="C63" s="50"/>
      <c r="D63" s="50"/>
      <c r="E63" s="51"/>
      <c r="F63" s="7" t="s">
        <v>41</v>
      </c>
      <c r="G63" s="11">
        <v>170.2</v>
      </c>
      <c r="H63" s="11">
        <f t="shared" si="10"/>
        <v>34.04</v>
      </c>
      <c r="I63" s="11">
        <f t="shared" si="11"/>
        <v>204.23999999999998</v>
      </c>
    </row>
    <row r="64" spans="1:9" ht="12.6" customHeight="1" x14ac:dyDescent="0.25"/>
    <row r="65" spans="1:9" ht="31.2" customHeight="1" x14ac:dyDescent="0.25">
      <c r="A65" s="58" t="s">
        <v>61</v>
      </c>
      <c r="B65" s="59"/>
      <c r="C65" s="59"/>
      <c r="D65" s="59"/>
      <c r="E65" s="59"/>
      <c r="F65" s="60"/>
      <c r="G65" s="46" t="s">
        <v>0</v>
      </c>
      <c r="H65" s="46" t="s">
        <v>6</v>
      </c>
      <c r="I65" s="46" t="s">
        <v>1</v>
      </c>
    </row>
    <row r="66" spans="1:9" ht="15" customHeight="1" x14ac:dyDescent="0.25">
      <c r="A66" s="64" t="s">
        <v>18</v>
      </c>
      <c r="B66" s="65"/>
      <c r="C66" s="65"/>
      <c r="D66" s="65"/>
      <c r="E66" s="66"/>
      <c r="F66" s="7" t="s">
        <v>10</v>
      </c>
      <c r="G66" s="11">
        <v>41.65</v>
      </c>
      <c r="H66" s="11">
        <f>G66/100*20</f>
        <v>8.33</v>
      </c>
      <c r="I66" s="11">
        <f>G66+H66</f>
        <v>49.98</v>
      </c>
    </row>
    <row r="67" spans="1:9" ht="15" customHeight="1" x14ac:dyDescent="0.25">
      <c r="A67" s="71" t="s">
        <v>17</v>
      </c>
      <c r="B67" s="72"/>
      <c r="C67" s="72"/>
      <c r="D67" s="72"/>
      <c r="E67" s="73"/>
      <c r="F67" s="29" t="s">
        <v>11</v>
      </c>
      <c r="G67" s="15">
        <v>11.15</v>
      </c>
      <c r="H67" s="11">
        <f t="shared" ref="H67:H73" si="12">G67/100*20</f>
        <v>2.23</v>
      </c>
      <c r="I67" s="11">
        <f t="shared" ref="I67:I73" si="13">G67+H67</f>
        <v>13.38</v>
      </c>
    </row>
    <row r="68" spans="1:9" ht="15" customHeight="1" x14ac:dyDescent="0.25">
      <c r="A68" s="71" t="s">
        <v>16</v>
      </c>
      <c r="B68" s="72"/>
      <c r="C68" s="72"/>
      <c r="D68" s="72"/>
      <c r="E68" s="73"/>
      <c r="F68" s="29" t="s">
        <v>12</v>
      </c>
      <c r="G68" s="15">
        <v>41.65</v>
      </c>
      <c r="H68" s="11">
        <f t="shared" si="12"/>
        <v>8.33</v>
      </c>
      <c r="I68" s="11">
        <f t="shared" si="13"/>
        <v>49.98</v>
      </c>
    </row>
    <row r="69" spans="1:9" ht="15" customHeight="1" x14ac:dyDescent="0.25">
      <c r="A69" s="71" t="s">
        <v>31</v>
      </c>
      <c r="B69" s="72"/>
      <c r="C69" s="72"/>
      <c r="D69" s="72"/>
      <c r="E69" s="73"/>
      <c r="F69" s="29" t="s">
        <v>13</v>
      </c>
      <c r="G69" s="15">
        <v>22.65</v>
      </c>
      <c r="H69" s="11">
        <f t="shared" si="12"/>
        <v>4.5299999999999994</v>
      </c>
      <c r="I69" s="11">
        <f t="shared" si="13"/>
        <v>27.18</v>
      </c>
    </row>
    <row r="70" spans="1:9" ht="15" customHeight="1" x14ac:dyDescent="0.25">
      <c r="A70" s="64" t="s">
        <v>32</v>
      </c>
      <c r="B70" s="65"/>
      <c r="C70" s="65"/>
      <c r="D70" s="65"/>
      <c r="E70" s="66"/>
      <c r="F70" s="7" t="s">
        <v>14</v>
      </c>
      <c r="G70" s="11">
        <v>149.55000000000001</v>
      </c>
      <c r="H70" s="11">
        <f t="shared" si="12"/>
        <v>29.91</v>
      </c>
      <c r="I70" s="11">
        <f t="shared" si="13"/>
        <v>179.46</v>
      </c>
    </row>
    <row r="71" spans="1:9" ht="15" customHeight="1" x14ac:dyDescent="0.25">
      <c r="A71" s="64" t="s">
        <v>30</v>
      </c>
      <c r="B71" s="65"/>
      <c r="C71" s="65"/>
      <c r="D71" s="65"/>
      <c r="E71" s="66"/>
      <c r="F71" s="7" t="s">
        <v>15</v>
      </c>
      <c r="G71" s="11">
        <v>566.70000000000005</v>
      </c>
      <c r="H71" s="11">
        <f t="shared" si="12"/>
        <v>113.34000000000002</v>
      </c>
      <c r="I71" s="11">
        <f t="shared" si="13"/>
        <v>680.04000000000008</v>
      </c>
    </row>
    <row r="72" spans="1:9" ht="30" x14ac:dyDescent="0.25">
      <c r="A72" s="49" t="s">
        <v>30</v>
      </c>
      <c r="B72" s="50"/>
      <c r="C72" s="50"/>
      <c r="D72" s="50"/>
      <c r="E72" s="51"/>
      <c r="F72" s="7" t="s">
        <v>45</v>
      </c>
      <c r="G72" s="11">
        <v>402.35</v>
      </c>
      <c r="H72" s="11">
        <f t="shared" si="12"/>
        <v>80.47</v>
      </c>
      <c r="I72" s="11">
        <f t="shared" si="13"/>
        <v>482.82000000000005</v>
      </c>
    </row>
    <row r="73" spans="1:9" ht="15" customHeight="1" x14ac:dyDescent="0.25">
      <c r="A73" s="64" t="s">
        <v>30</v>
      </c>
      <c r="B73" s="65"/>
      <c r="C73" s="65"/>
      <c r="D73" s="65"/>
      <c r="E73" s="66"/>
      <c r="F73" s="7" t="s">
        <v>33</v>
      </c>
      <c r="G73" s="11">
        <v>357</v>
      </c>
      <c r="H73" s="11">
        <f t="shared" si="12"/>
        <v>71.399999999999991</v>
      </c>
      <c r="I73" s="11">
        <f t="shared" si="13"/>
        <v>428.4</v>
      </c>
    </row>
    <row r="74" spans="1:9" ht="13.95" customHeight="1" x14ac:dyDescent="0.25">
      <c r="A74" s="4"/>
      <c r="B74" s="4"/>
      <c r="C74" s="4"/>
      <c r="D74" s="4"/>
      <c r="E74" s="4"/>
      <c r="F74" s="4"/>
      <c r="G74" s="16"/>
      <c r="H74" s="16"/>
      <c r="I74" s="16"/>
    </row>
    <row r="75" spans="1:9" ht="31.2" customHeight="1" x14ac:dyDescent="0.25">
      <c r="A75" s="58" t="s">
        <v>5</v>
      </c>
      <c r="B75" s="59"/>
      <c r="C75" s="59"/>
      <c r="D75" s="59"/>
      <c r="E75" s="60"/>
      <c r="F75" s="46"/>
      <c r="G75" s="46" t="s">
        <v>0</v>
      </c>
      <c r="H75" s="46" t="s">
        <v>6</v>
      </c>
      <c r="I75" s="46" t="s">
        <v>1</v>
      </c>
    </row>
    <row r="76" spans="1:9" ht="15" customHeight="1" x14ac:dyDescent="0.25">
      <c r="A76" s="64" t="s">
        <v>22</v>
      </c>
      <c r="B76" s="65"/>
      <c r="C76" s="65"/>
      <c r="D76" s="65"/>
      <c r="E76" s="66"/>
      <c r="F76" s="7" t="s">
        <v>42</v>
      </c>
      <c r="G76" s="11">
        <v>164.35</v>
      </c>
      <c r="H76" s="11">
        <f>G76/100*20</f>
        <v>32.869999999999997</v>
      </c>
      <c r="I76" s="11">
        <f>G76+H76</f>
        <v>197.22</v>
      </c>
    </row>
    <row r="77" spans="1:9" ht="15" customHeight="1" x14ac:dyDescent="0.25">
      <c r="A77" s="71" t="s">
        <v>23</v>
      </c>
      <c r="B77" s="72"/>
      <c r="C77" s="72"/>
      <c r="D77" s="72"/>
      <c r="E77" s="73"/>
      <c r="F77" s="29" t="s">
        <v>43</v>
      </c>
      <c r="G77" s="15">
        <v>35.369999999999997</v>
      </c>
      <c r="H77" s="11">
        <f t="shared" ref="H77:H79" si="14">G77/100*20</f>
        <v>7.073999999999999</v>
      </c>
      <c r="I77" s="11">
        <f t="shared" ref="I77:I79" si="15">G77+H77</f>
        <v>42.443999999999996</v>
      </c>
    </row>
    <row r="78" spans="1:9" ht="15" customHeight="1" x14ac:dyDescent="0.25">
      <c r="A78" s="71" t="s">
        <v>24</v>
      </c>
      <c r="B78" s="72"/>
      <c r="C78" s="72"/>
      <c r="D78" s="72"/>
      <c r="E78" s="73"/>
      <c r="F78" s="29" t="s">
        <v>43</v>
      </c>
      <c r="G78" s="15">
        <v>8.91</v>
      </c>
      <c r="H78" s="11">
        <f t="shared" si="14"/>
        <v>1.782</v>
      </c>
      <c r="I78" s="11">
        <f t="shared" si="15"/>
        <v>10.692</v>
      </c>
    </row>
    <row r="79" spans="1:9" ht="29.4" customHeight="1" x14ac:dyDescent="0.25">
      <c r="A79" s="61" t="s">
        <v>25</v>
      </c>
      <c r="B79" s="62"/>
      <c r="C79" s="62"/>
      <c r="D79" s="62"/>
      <c r="E79" s="63"/>
      <c r="F79" s="29" t="s">
        <v>41</v>
      </c>
      <c r="G79" s="15">
        <v>743.55</v>
      </c>
      <c r="H79" s="11">
        <f t="shared" si="14"/>
        <v>148.70999999999998</v>
      </c>
      <c r="I79" s="11">
        <f t="shared" si="15"/>
        <v>892.26</v>
      </c>
    </row>
    <row r="80" spans="1:9" ht="15" customHeight="1" x14ac:dyDescent="0.25">
      <c r="A80" s="55" t="s">
        <v>55</v>
      </c>
      <c r="B80" s="56"/>
      <c r="C80" s="56"/>
      <c r="D80" s="56"/>
      <c r="E80" s="57"/>
      <c r="F80" s="52" t="s">
        <v>115</v>
      </c>
      <c r="G80" s="53"/>
      <c r="H80" s="53"/>
      <c r="I80" s="54"/>
    </row>
    <row r="81" spans="1:9" ht="12" customHeight="1" x14ac:dyDescent="0.25"/>
    <row r="82" spans="1:9" ht="31.2" x14ac:dyDescent="0.25">
      <c r="A82" s="58" t="s">
        <v>2</v>
      </c>
      <c r="B82" s="59"/>
      <c r="C82" s="59"/>
      <c r="D82" s="59"/>
      <c r="E82" s="59"/>
      <c r="F82" s="60"/>
      <c r="G82" s="46" t="s">
        <v>0</v>
      </c>
      <c r="H82" s="46" t="s">
        <v>6</v>
      </c>
      <c r="I82" s="46" t="s">
        <v>1</v>
      </c>
    </row>
    <row r="83" spans="1:9" ht="43.95" customHeight="1" x14ac:dyDescent="0.25">
      <c r="A83" s="71" t="s">
        <v>34</v>
      </c>
      <c r="B83" s="72"/>
      <c r="C83" s="72"/>
      <c r="D83" s="72"/>
      <c r="E83" s="73"/>
      <c r="F83" s="29" t="s">
        <v>38</v>
      </c>
      <c r="G83" s="15">
        <v>1.4</v>
      </c>
      <c r="H83" s="15">
        <f>G83/100*20</f>
        <v>0.27999999999999997</v>
      </c>
      <c r="I83" s="15">
        <f>G83+H83</f>
        <v>1.68</v>
      </c>
    </row>
    <row r="84" spans="1:9" ht="12" customHeight="1" x14ac:dyDescent="0.25">
      <c r="A84" s="5"/>
      <c r="B84" s="5"/>
      <c r="C84" s="5"/>
      <c r="D84" s="5"/>
      <c r="E84" s="5"/>
      <c r="F84" s="6"/>
      <c r="G84" s="17"/>
      <c r="H84" s="17"/>
      <c r="I84" s="17"/>
    </row>
    <row r="85" spans="1:9" ht="31.2" x14ac:dyDescent="0.25">
      <c r="A85" s="58" t="s">
        <v>51</v>
      </c>
      <c r="B85" s="59"/>
      <c r="C85" s="59"/>
      <c r="D85" s="59"/>
      <c r="E85" s="59"/>
      <c r="F85" s="60"/>
      <c r="G85" s="46" t="s">
        <v>0</v>
      </c>
      <c r="H85" s="46" t="s">
        <v>6</v>
      </c>
      <c r="I85" s="46" t="s">
        <v>1</v>
      </c>
    </row>
    <row r="86" spans="1:9" ht="15" customHeight="1" x14ac:dyDescent="0.25">
      <c r="A86" s="86" t="s">
        <v>52</v>
      </c>
      <c r="B86" s="87"/>
      <c r="C86" s="87"/>
      <c r="D86" s="87"/>
      <c r="E86" s="87"/>
      <c r="F86" s="87"/>
      <c r="G86" s="87"/>
      <c r="H86" s="87"/>
      <c r="I86" s="88"/>
    </row>
    <row r="87" spans="1:9" ht="15" customHeight="1" x14ac:dyDescent="0.25">
      <c r="A87" s="83" t="s">
        <v>28</v>
      </c>
      <c r="B87" s="84"/>
      <c r="C87" s="84"/>
      <c r="D87" s="84"/>
      <c r="E87" s="85"/>
      <c r="F87" s="89" t="s">
        <v>37</v>
      </c>
      <c r="G87" s="38">
        <v>19.5</v>
      </c>
      <c r="H87" s="38">
        <f t="shared" ref="H87:H92" si="16">G87/100*20</f>
        <v>3.9000000000000004</v>
      </c>
      <c r="I87" s="38">
        <f t="shared" ref="I87:I92" si="17">G87+H87</f>
        <v>23.4</v>
      </c>
    </row>
    <row r="88" spans="1:9" ht="15" customHeight="1" x14ac:dyDescent="0.25">
      <c r="A88" s="83" t="s">
        <v>92</v>
      </c>
      <c r="B88" s="84"/>
      <c r="C88" s="84"/>
      <c r="D88" s="84"/>
      <c r="E88" s="85"/>
      <c r="F88" s="90"/>
      <c r="G88" s="38">
        <v>25.25</v>
      </c>
      <c r="H88" s="38">
        <f t="shared" si="16"/>
        <v>5.05</v>
      </c>
      <c r="I88" s="38">
        <f t="shared" si="17"/>
        <v>30.3</v>
      </c>
    </row>
    <row r="89" spans="1:9" ht="15" customHeight="1" x14ac:dyDescent="0.25">
      <c r="A89" s="83" t="s">
        <v>93</v>
      </c>
      <c r="B89" s="84"/>
      <c r="C89" s="84"/>
      <c r="D89" s="84"/>
      <c r="E89" s="85"/>
      <c r="F89" s="90"/>
      <c r="G89" s="38">
        <v>38.1</v>
      </c>
      <c r="H89" s="38">
        <f t="shared" si="16"/>
        <v>7.62</v>
      </c>
      <c r="I89" s="38">
        <f t="shared" si="17"/>
        <v>45.72</v>
      </c>
    </row>
    <row r="90" spans="1:9" ht="15" customHeight="1" x14ac:dyDescent="0.25">
      <c r="A90" s="83" t="s">
        <v>94</v>
      </c>
      <c r="B90" s="84"/>
      <c r="C90" s="84"/>
      <c r="D90" s="84"/>
      <c r="E90" s="85"/>
      <c r="F90" s="90"/>
      <c r="G90" s="38">
        <v>16.5</v>
      </c>
      <c r="H90" s="38">
        <f t="shared" si="16"/>
        <v>3.3000000000000003</v>
      </c>
      <c r="I90" s="38">
        <f t="shared" si="17"/>
        <v>19.8</v>
      </c>
    </row>
    <row r="91" spans="1:9" ht="15" customHeight="1" x14ac:dyDescent="0.25">
      <c r="A91" s="83" t="s">
        <v>101</v>
      </c>
      <c r="B91" s="84"/>
      <c r="C91" s="84"/>
      <c r="D91" s="84"/>
      <c r="E91" s="85"/>
      <c r="F91" s="91"/>
      <c r="G91" s="38">
        <v>25.25</v>
      </c>
      <c r="H91" s="38">
        <f t="shared" si="16"/>
        <v>5.05</v>
      </c>
      <c r="I91" s="38">
        <f t="shared" si="17"/>
        <v>30.3</v>
      </c>
    </row>
    <row r="92" spans="1:9" ht="89.4" customHeight="1" x14ac:dyDescent="0.25">
      <c r="A92" s="80" t="s">
        <v>113</v>
      </c>
      <c r="B92" s="81"/>
      <c r="C92" s="81"/>
      <c r="D92" s="81"/>
      <c r="E92" s="81"/>
      <c r="F92" s="82"/>
      <c r="G92" s="11">
        <v>45.2</v>
      </c>
      <c r="H92" s="11">
        <f t="shared" si="16"/>
        <v>9.0400000000000009</v>
      </c>
      <c r="I92" s="11">
        <f t="shared" si="17"/>
        <v>54.24</v>
      </c>
    </row>
    <row r="93" spans="1:9" ht="12" customHeight="1" x14ac:dyDescent="0.25"/>
    <row r="94" spans="1:9" ht="31.2" x14ac:dyDescent="0.25">
      <c r="A94" s="58" t="s">
        <v>3</v>
      </c>
      <c r="B94" s="59"/>
      <c r="C94" s="59"/>
      <c r="D94" s="59"/>
      <c r="E94" s="59"/>
      <c r="F94" s="60"/>
      <c r="G94" s="46" t="s">
        <v>0</v>
      </c>
      <c r="H94" s="46" t="s">
        <v>6</v>
      </c>
      <c r="I94" s="46" t="s">
        <v>1</v>
      </c>
    </row>
    <row r="95" spans="1:9" ht="30" customHeight="1" x14ac:dyDescent="0.25">
      <c r="A95" s="124" t="s">
        <v>95</v>
      </c>
      <c r="B95" s="125"/>
      <c r="C95" s="125"/>
      <c r="D95" s="125"/>
      <c r="E95" s="126"/>
      <c r="F95" s="26"/>
      <c r="G95" s="15">
        <v>97.15</v>
      </c>
      <c r="H95" s="15" t="s">
        <v>110</v>
      </c>
      <c r="I95" s="15">
        <v>97.15</v>
      </c>
    </row>
    <row r="96" spans="1:9" ht="15" customHeight="1" x14ac:dyDescent="0.25">
      <c r="A96" s="80" t="s">
        <v>88</v>
      </c>
      <c r="B96" s="81"/>
      <c r="C96" s="81"/>
      <c r="D96" s="81"/>
      <c r="E96" s="82"/>
      <c r="F96" s="26"/>
      <c r="G96" s="11">
        <v>343.7</v>
      </c>
      <c r="H96" s="11">
        <f>G96/100*20</f>
        <v>68.739999999999995</v>
      </c>
      <c r="I96" s="11">
        <f>G96+H96</f>
        <v>412.44</v>
      </c>
    </row>
    <row r="97" spans="1:9" ht="30" customHeight="1" x14ac:dyDescent="0.25">
      <c r="A97" s="99" t="s">
        <v>89</v>
      </c>
      <c r="B97" s="100"/>
      <c r="C97" s="100"/>
      <c r="D97" s="100"/>
      <c r="E97" s="101"/>
      <c r="F97" s="26"/>
      <c r="G97" s="15">
        <v>448.85</v>
      </c>
      <c r="H97" s="11">
        <f t="shared" ref="H97" si="18">G97/100*20</f>
        <v>89.77000000000001</v>
      </c>
      <c r="I97" s="11">
        <f t="shared" ref="I97" si="19">G97+H97</f>
        <v>538.62</v>
      </c>
    </row>
    <row r="98" spans="1:9" ht="30" customHeight="1" x14ac:dyDescent="0.25">
      <c r="A98" s="127" t="s">
        <v>90</v>
      </c>
      <c r="B98" s="128"/>
      <c r="C98" s="128"/>
      <c r="D98" s="128"/>
      <c r="E98" s="129"/>
      <c r="F98" s="36" t="s">
        <v>37</v>
      </c>
      <c r="G98" s="11">
        <v>48.75</v>
      </c>
      <c r="H98" s="11">
        <f>G98/100*20</f>
        <v>9.75</v>
      </c>
      <c r="I98" s="11">
        <f>G98+H98</f>
        <v>58.5</v>
      </c>
    </row>
    <row r="99" spans="1:9" ht="30" x14ac:dyDescent="0.25">
      <c r="A99" s="71" t="s">
        <v>97</v>
      </c>
      <c r="B99" s="72"/>
      <c r="C99" s="72"/>
      <c r="D99" s="72"/>
      <c r="E99" s="73"/>
      <c r="F99" s="30" t="s">
        <v>37</v>
      </c>
      <c r="G99" s="15">
        <v>259.60000000000002</v>
      </c>
      <c r="H99" s="15" t="s">
        <v>110</v>
      </c>
      <c r="I99" s="15">
        <v>259.60000000000002</v>
      </c>
    </row>
    <row r="100" spans="1:9" ht="15" customHeight="1" x14ac:dyDescent="0.25">
      <c r="A100" s="80" t="s">
        <v>87</v>
      </c>
      <c r="B100" s="81"/>
      <c r="C100" s="81"/>
      <c r="D100" s="81"/>
      <c r="E100" s="82"/>
      <c r="F100" s="1" t="s">
        <v>29</v>
      </c>
      <c r="G100" s="11">
        <v>218.37</v>
      </c>
      <c r="H100" s="11">
        <f t="shared" ref="H100:H109" si="20">G100/100*20</f>
        <v>43.673999999999999</v>
      </c>
      <c r="I100" s="11">
        <f t="shared" ref="I100:I109" si="21">G100+H100</f>
        <v>262.04399999999998</v>
      </c>
    </row>
    <row r="101" spans="1:9" ht="15" customHeight="1" x14ac:dyDescent="0.25">
      <c r="A101" s="64" t="s">
        <v>35</v>
      </c>
      <c r="B101" s="65"/>
      <c r="C101" s="65"/>
      <c r="D101" s="65"/>
      <c r="E101" s="66"/>
      <c r="F101" s="2" t="s">
        <v>29</v>
      </c>
      <c r="G101" s="11">
        <v>147.80000000000001</v>
      </c>
      <c r="H101" s="11">
        <f t="shared" ref="H101" si="22">G101/100*20</f>
        <v>29.560000000000002</v>
      </c>
      <c r="I101" s="11">
        <f t="shared" ref="I101" si="23">G101+H101</f>
        <v>177.36</v>
      </c>
    </row>
    <row r="102" spans="1:9" ht="30" customHeight="1" x14ac:dyDescent="0.25">
      <c r="A102" s="49" t="s">
        <v>36</v>
      </c>
      <c r="B102" s="50"/>
      <c r="C102" s="50"/>
      <c r="D102" s="50"/>
      <c r="E102" s="51"/>
      <c r="F102" s="2" t="s">
        <v>37</v>
      </c>
      <c r="G102" s="11">
        <v>24.7</v>
      </c>
      <c r="H102" s="11">
        <f t="shared" ref="H102" si="24">G102/100*20</f>
        <v>4.9399999999999995</v>
      </c>
      <c r="I102" s="11">
        <f t="shared" ref="I102" si="25">G102+H102</f>
        <v>29.64</v>
      </c>
    </row>
    <row r="103" spans="1:9" ht="30" customHeight="1" x14ac:dyDescent="0.25">
      <c r="A103" s="64" t="s">
        <v>77</v>
      </c>
      <c r="B103" s="65"/>
      <c r="C103" s="65"/>
      <c r="D103" s="65"/>
      <c r="E103" s="66"/>
      <c r="F103" s="27"/>
      <c r="G103" s="11">
        <v>6</v>
      </c>
      <c r="H103" s="11">
        <f>G103/100*20</f>
        <v>1.2</v>
      </c>
      <c r="I103" s="11">
        <f>G103+H103</f>
        <v>7.2</v>
      </c>
    </row>
    <row r="104" spans="1:9" ht="30" customHeight="1" x14ac:dyDescent="0.25">
      <c r="A104" s="124" t="s">
        <v>49</v>
      </c>
      <c r="B104" s="125"/>
      <c r="C104" s="125"/>
      <c r="D104" s="125"/>
      <c r="E104" s="125"/>
      <c r="F104" s="28"/>
      <c r="G104" s="15">
        <v>90.4</v>
      </c>
      <c r="H104" s="11">
        <f t="shared" si="20"/>
        <v>18.080000000000002</v>
      </c>
      <c r="I104" s="11">
        <f t="shared" si="21"/>
        <v>108.48</v>
      </c>
    </row>
    <row r="105" spans="1:9" ht="43.95" customHeight="1" x14ac:dyDescent="0.25">
      <c r="A105" s="118" t="s">
        <v>86</v>
      </c>
      <c r="B105" s="119"/>
      <c r="C105" s="119"/>
      <c r="D105" s="119"/>
      <c r="E105" s="120"/>
      <c r="F105" s="45" t="s">
        <v>102</v>
      </c>
      <c r="G105" s="38">
        <v>283.35000000000002</v>
      </c>
      <c r="H105" s="38">
        <f>G105/100*20</f>
        <v>56.670000000000009</v>
      </c>
      <c r="I105" s="38">
        <f t="shared" si="21"/>
        <v>340.02000000000004</v>
      </c>
    </row>
    <row r="106" spans="1:9" ht="2.4" customHeight="1" x14ac:dyDescent="0.25">
      <c r="A106" s="33"/>
      <c r="B106" s="33"/>
      <c r="C106" s="33"/>
      <c r="D106" s="33"/>
      <c r="E106" s="33"/>
      <c r="F106" s="35"/>
      <c r="G106" s="34"/>
      <c r="H106" s="34"/>
      <c r="I106" s="34"/>
    </row>
    <row r="107" spans="1:9" ht="29.4" customHeight="1" x14ac:dyDescent="0.25">
      <c r="A107" s="58" t="s">
        <v>57</v>
      </c>
      <c r="B107" s="59"/>
      <c r="C107" s="59"/>
      <c r="D107" s="59"/>
      <c r="E107" s="59"/>
      <c r="F107" s="60"/>
      <c r="G107" s="46" t="s">
        <v>0</v>
      </c>
      <c r="H107" s="46" t="s">
        <v>6</v>
      </c>
      <c r="I107" s="46" t="s">
        <v>1</v>
      </c>
    </row>
    <row r="108" spans="1:9" ht="30" customHeight="1" x14ac:dyDescent="0.25">
      <c r="A108" s="121" t="s">
        <v>54</v>
      </c>
      <c r="B108" s="122"/>
      <c r="C108" s="122"/>
      <c r="D108" s="122"/>
      <c r="E108" s="123"/>
      <c r="F108" s="77" t="s">
        <v>109</v>
      </c>
      <c r="G108" s="78"/>
      <c r="H108" s="78"/>
      <c r="I108" s="79"/>
    </row>
    <row r="109" spans="1:9" ht="88.95" customHeight="1" x14ac:dyDescent="0.25">
      <c r="A109" s="49" t="s">
        <v>53</v>
      </c>
      <c r="B109" s="50"/>
      <c r="C109" s="50"/>
      <c r="D109" s="50"/>
      <c r="E109" s="51"/>
      <c r="F109" s="7" t="s">
        <v>56</v>
      </c>
      <c r="G109" s="11">
        <v>566.70000000000005</v>
      </c>
      <c r="H109" s="11">
        <f t="shared" si="20"/>
        <v>113.34000000000002</v>
      </c>
      <c r="I109" s="11">
        <f t="shared" si="21"/>
        <v>680.04000000000008</v>
      </c>
    </row>
    <row r="110" spans="1:9" ht="12" customHeight="1" x14ac:dyDescent="0.25"/>
    <row r="111" spans="1:9" s="43" customFormat="1" ht="31.2" customHeight="1" x14ac:dyDescent="0.25">
      <c r="A111" s="44" t="s">
        <v>69</v>
      </c>
      <c r="B111" s="76" t="s">
        <v>64</v>
      </c>
      <c r="C111" s="76"/>
      <c r="D111" s="76"/>
      <c r="E111" s="76"/>
      <c r="F111" s="76"/>
      <c r="G111" s="76"/>
      <c r="H111" s="76"/>
      <c r="I111" s="76"/>
    </row>
    <row r="112" spans="1:9" s="43" customFormat="1" ht="48" customHeight="1" x14ac:dyDescent="0.25">
      <c r="A112" s="44" t="s">
        <v>70</v>
      </c>
      <c r="B112" s="117" t="s">
        <v>103</v>
      </c>
      <c r="C112" s="117"/>
      <c r="D112" s="117"/>
      <c r="E112" s="117"/>
      <c r="F112" s="117"/>
      <c r="G112" s="117"/>
      <c r="H112" s="117"/>
      <c r="I112" s="117"/>
    </row>
    <row r="113" spans="1:11" s="43" customFormat="1" ht="61.2" customHeight="1" x14ac:dyDescent="0.25">
      <c r="A113" s="44" t="s">
        <v>71</v>
      </c>
      <c r="B113" s="76" t="s">
        <v>114</v>
      </c>
      <c r="C113" s="76"/>
      <c r="D113" s="76"/>
      <c r="E113" s="76"/>
      <c r="F113" s="76"/>
      <c r="G113" s="76"/>
      <c r="H113" s="76"/>
      <c r="I113" s="76"/>
    </row>
    <row r="114" spans="1:11" s="43" customFormat="1" ht="30" customHeight="1" x14ac:dyDescent="0.25">
      <c r="A114" s="44" t="s">
        <v>72</v>
      </c>
      <c r="B114" s="76" t="s">
        <v>65</v>
      </c>
      <c r="C114" s="76"/>
      <c r="D114" s="76"/>
      <c r="E114" s="76"/>
      <c r="F114" s="76"/>
      <c r="G114" s="76"/>
      <c r="H114" s="76"/>
      <c r="I114" s="76"/>
    </row>
    <row r="115" spans="1:11" s="43" customFormat="1" ht="30.6" customHeight="1" x14ac:dyDescent="0.25">
      <c r="A115" s="44" t="s">
        <v>73</v>
      </c>
      <c r="B115" s="76" t="s">
        <v>66</v>
      </c>
      <c r="C115" s="76"/>
      <c r="D115" s="76"/>
      <c r="E115" s="76"/>
      <c r="F115" s="76"/>
      <c r="G115" s="76"/>
      <c r="H115" s="76"/>
      <c r="I115" s="76"/>
    </row>
    <row r="116" spans="1:11" s="43" customFormat="1" ht="31.95" customHeight="1" x14ac:dyDescent="0.25">
      <c r="A116" s="44" t="s">
        <v>74</v>
      </c>
      <c r="B116" s="76" t="s">
        <v>67</v>
      </c>
      <c r="C116" s="76"/>
      <c r="D116" s="76"/>
      <c r="E116" s="76"/>
      <c r="F116" s="76"/>
      <c r="G116" s="76"/>
      <c r="H116" s="76"/>
      <c r="I116" s="76"/>
    </row>
    <row r="117" spans="1:11" s="43" customFormat="1" ht="31.2" customHeight="1" x14ac:dyDescent="0.25">
      <c r="A117" s="44" t="s">
        <v>75</v>
      </c>
      <c r="B117" s="76" t="s">
        <v>68</v>
      </c>
      <c r="C117" s="76"/>
      <c r="D117" s="76"/>
      <c r="E117" s="76"/>
      <c r="F117" s="76"/>
      <c r="G117" s="76"/>
      <c r="H117" s="76"/>
      <c r="I117" s="76"/>
    </row>
    <row r="118" spans="1:11" s="43" customFormat="1" ht="29.4" customHeight="1" x14ac:dyDescent="0.25">
      <c r="A118" s="44" t="s">
        <v>76</v>
      </c>
      <c r="B118" s="76" t="s">
        <v>63</v>
      </c>
      <c r="C118" s="76"/>
      <c r="D118" s="76"/>
      <c r="E118" s="76"/>
      <c r="F118" s="76"/>
      <c r="G118" s="76"/>
      <c r="H118" s="76"/>
      <c r="I118" s="76"/>
    </row>
    <row r="119" spans="1:11" ht="8.4" customHeight="1" x14ac:dyDescent="0.25">
      <c r="A119" s="21"/>
      <c r="B119" s="21"/>
      <c r="C119" s="21"/>
      <c r="D119" s="21"/>
      <c r="E119" s="21"/>
      <c r="F119" s="21"/>
      <c r="G119" s="21"/>
      <c r="H119" s="21"/>
      <c r="I119" s="21"/>
    </row>
    <row r="120" spans="1:11" ht="50.25" customHeight="1" x14ac:dyDescent="0.25">
      <c r="A120" s="70" t="s">
        <v>108</v>
      </c>
      <c r="B120" s="70"/>
      <c r="C120" s="70"/>
      <c r="D120" s="70"/>
      <c r="E120" s="70"/>
      <c r="F120" s="70"/>
      <c r="G120" s="70"/>
      <c r="H120" s="70"/>
      <c r="I120" s="70"/>
    </row>
    <row r="121" spans="1:11" ht="15.75" customHeight="1" x14ac:dyDescent="0.25">
      <c r="A121" s="32"/>
      <c r="B121" s="32"/>
      <c r="C121" s="32"/>
      <c r="D121" s="32"/>
      <c r="E121" s="75" t="s">
        <v>106</v>
      </c>
      <c r="F121" s="75"/>
      <c r="G121" s="32"/>
      <c r="H121" s="32"/>
      <c r="I121" s="32"/>
    </row>
    <row r="122" spans="1:11" x14ac:dyDescent="0.25">
      <c r="A122" s="31"/>
      <c r="B122" s="70" t="s">
        <v>58</v>
      </c>
      <c r="C122" s="70"/>
      <c r="D122" s="70"/>
      <c r="E122" s="70"/>
      <c r="F122" s="70"/>
      <c r="G122" s="70"/>
      <c r="H122" s="70"/>
      <c r="I122" s="31"/>
    </row>
    <row r="123" spans="1:11" ht="76.2" customHeight="1" x14ac:dyDescent="0.25">
      <c r="B123" s="74" t="s">
        <v>118</v>
      </c>
      <c r="C123" s="74"/>
      <c r="D123" s="74"/>
      <c r="E123" s="74"/>
      <c r="F123" s="74"/>
      <c r="G123" s="74"/>
      <c r="H123" s="74"/>
      <c r="K123" s="22"/>
    </row>
    <row r="124" spans="1:11" x14ac:dyDescent="0.25">
      <c r="B124" s="74"/>
      <c r="C124" s="74"/>
      <c r="D124" s="74"/>
      <c r="E124" s="74"/>
      <c r="F124" s="74"/>
      <c r="G124" s="74"/>
      <c r="H124" s="74"/>
    </row>
    <row r="125" spans="1:11" x14ac:dyDescent="0.25">
      <c r="B125" s="70" t="s">
        <v>59</v>
      </c>
      <c r="C125" s="70"/>
      <c r="D125" s="70"/>
      <c r="E125" s="70"/>
      <c r="F125" s="70"/>
      <c r="G125" s="70"/>
      <c r="H125" s="70"/>
    </row>
    <row r="126" spans="1:11" x14ac:dyDescent="0.25">
      <c r="B126" s="75" t="s">
        <v>105</v>
      </c>
      <c r="C126" s="75"/>
      <c r="D126" s="75"/>
      <c r="E126" s="75"/>
      <c r="F126" s="75"/>
      <c r="G126" s="75"/>
      <c r="H126" s="75"/>
    </row>
    <row r="127" spans="1:11" ht="10.199999999999999" customHeight="1" x14ac:dyDescent="0.25">
      <c r="B127" s="70" t="s">
        <v>60</v>
      </c>
      <c r="C127" s="70"/>
      <c r="D127" s="70"/>
      <c r="E127" s="70"/>
      <c r="F127" s="70"/>
      <c r="G127" s="70"/>
      <c r="H127" s="70"/>
    </row>
    <row r="128" spans="1:11" x14ac:dyDescent="0.25">
      <c r="B128" s="70"/>
      <c r="C128" s="70"/>
      <c r="D128" s="70"/>
      <c r="E128" s="70"/>
      <c r="F128" s="70"/>
      <c r="G128" s="70"/>
      <c r="H128" s="70"/>
    </row>
    <row r="129" spans="2:8" x14ac:dyDescent="0.25">
      <c r="B129" s="70"/>
      <c r="C129" s="70"/>
      <c r="D129" s="70"/>
      <c r="E129" s="70"/>
      <c r="F129" s="70"/>
      <c r="G129" s="70"/>
      <c r="H129" s="70"/>
    </row>
    <row r="130" spans="2:8" x14ac:dyDescent="0.25">
      <c r="B130" s="70"/>
      <c r="C130" s="70"/>
      <c r="D130" s="70"/>
      <c r="E130" s="70"/>
      <c r="F130" s="70"/>
      <c r="G130" s="70"/>
      <c r="H130" s="70"/>
    </row>
    <row r="131" spans="2:8" x14ac:dyDescent="0.25">
      <c r="B131" s="70"/>
      <c r="C131" s="70"/>
      <c r="D131" s="70"/>
      <c r="E131" s="70"/>
      <c r="F131" s="70"/>
      <c r="G131" s="70"/>
      <c r="H131" s="70"/>
    </row>
  </sheetData>
  <sheetProtection password="DF44" sheet="1" formatCells="0" formatColumns="0" formatRows="0" insertColumns="0" insertRows="0" insertHyperlinks="0" deleteColumns="0" deleteRows="0" sort="0" autoFilter="0" pivotTables="0"/>
  <mergeCells count="90">
    <mergeCell ref="C33:I36"/>
    <mergeCell ref="C16:I18"/>
    <mergeCell ref="A90:E90"/>
    <mergeCell ref="A40:F40"/>
    <mergeCell ref="A104:E104"/>
    <mergeCell ref="C20:I24"/>
    <mergeCell ref="C26:I31"/>
    <mergeCell ref="A71:E71"/>
    <mergeCell ref="A43:E43"/>
    <mergeCell ref="A42:E42"/>
    <mergeCell ref="A41:E41"/>
    <mergeCell ref="A44:E44"/>
    <mergeCell ref="A45:E45"/>
    <mergeCell ref="A60:E60"/>
    <mergeCell ref="A54:E54"/>
    <mergeCell ref="F59:I59"/>
    <mergeCell ref="A100:E100"/>
    <mergeCell ref="A94:F94"/>
    <mergeCell ref="A99:E99"/>
    <mergeCell ref="A95:E95"/>
    <mergeCell ref="A98:E98"/>
    <mergeCell ref="A97:E97"/>
    <mergeCell ref="A96:E96"/>
    <mergeCell ref="A101:E101"/>
    <mergeCell ref="B112:I112"/>
    <mergeCell ref="A105:E105"/>
    <mergeCell ref="A108:E108"/>
    <mergeCell ref="A109:E109"/>
    <mergeCell ref="A103:E103"/>
    <mergeCell ref="A102:E102"/>
    <mergeCell ref="F41:F45"/>
    <mergeCell ref="A61:E61"/>
    <mergeCell ref="F60:I60"/>
    <mergeCell ref="F61:F62"/>
    <mergeCell ref="A62:E62"/>
    <mergeCell ref="F54:I54"/>
    <mergeCell ref="A59:E59"/>
    <mergeCell ref="A56:F56"/>
    <mergeCell ref="A57:E57"/>
    <mergeCell ref="A58:E58"/>
    <mergeCell ref="A50:E53"/>
    <mergeCell ref="A46:E47"/>
    <mergeCell ref="A48:E49"/>
    <mergeCell ref="A68:E68"/>
    <mergeCell ref="A69:E69"/>
    <mergeCell ref="A87:E87"/>
    <mergeCell ref="A86:I86"/>
    <mergeCell ref="A85:F85"/>
    <mergeCell ref="F87:F91"/>
    <mergeCell ref="A92:F92"/>
    <mergeCell ref="A88:E88"/>
    <mergeCell ref="A89:E89"/>
    <mergeCell ref="A77:E77"/>
    <mergeCell ref="A78:E78"/>
    <mergeCell ref="A82:F82"/>
    <mergeCell ref="A83:E83"/>
    <mergeCell ref="A91:E91"/>
    <mergeCell ref="A120:I120"/>
    <mergeCell ref="B122:H122"/>
    <mergeCell ref="A107:F107"/>
    <mergeCell ref="B113:I113"/>
    <mergeCell ref="B114:I114"/>
    <mergeCell ref="B115:I115"/>
    <mergeCell ref="B116:I116"/>
    <mergeCell ref="B117:I117"/>
    <mergeCell ref="F108:I108"/>
    <mergeCell ref="B111:I111"/>
    <mergeCell ref="B118:I118"/>
    <mergeCell ref="E121:F121"/>
    <mergeCell ref="B123:H124"/>
    <mergeCell ref="B125:H125"/>
    <mergeCell ref="B126:H126"/>
    <mergeCell ref="B127:H127"/>
    <mergeCell ref="B128:H131"/>
    <mergeCell ref="C37:I37"/>
    <mergeCell ref="A63:E63"/>
    <mergeCell ref="F80:I80"/>
    <mergeCell ref="A80:E80"/>
    <mergeCell ref="A65:F65"/>
    <mergeCell ref="A79:E79"/>
    <mergeCell ref="A75:E75"/>
    <mergeCell ref="A76:E76"/>
    <mergeCell ref="A72:E72"/>
    <mergeCell ref="A73:E73"/>
    <mergeCell ref="A70:E70"/>
    <mergeCell ref="A66:E66"/>
    <mergeCell ref="A1:A38"/>
    <mergeCell ref="B13:I13"/>
    <mergeCell ref="B4:I11"/>
    <mergeCell ref="A67:E67"/>
  </mergeCells>
  <hyperlinks>
    <hyperlink ref="B126:H126" r:id="rId1" display="email: enquiries@northantsfire.gov.uk"/>
    <hyperlink ref="E121" r:id="rId2"/>
    <hyperlink ref="C37" r:id="rId3"/>
  </hyperlinks>
  <pageMargins left="0.33" right="0.23622047244094491" top="0.52" bottom="0.38" header="0.31496062992125984" footer="0.21"/>
  <pageSetup paperSize="9" orientation="portrait" r:id="rId4"/>
  <headerFooter>
    <oddFooter>&amp;L&amp;10Version 11.0&amp;R&amp;10 April 2022</oddFooter>
  </headerFooter>
  <rowBreaks count="1" manualBreakCount="1">
    <brk id="74" max="16383" man="1"/>
  </rowBreaks>
  <ignoredErrors>
    <ignoredError sqref="A111:A118" numberStoredAsText="1"/>
  </ignoredError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 list of charges</vt:lpstr>
    </vt:vector>
  </TitlesOfParts>
  <Company>Northants Fire and Rescue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chargeable services by Northamptonshire Fire and Rescue Service in 2022-23</dc:title>
  <dc:creator>nlloyd</dc:creator>
  <cp:lastModifiedBy>Jessica Cooke</cp:lastModifiedBy>
  <cp:lastPrinted>2022-06-01T09:45:08Z</cp:lastPrinted>
  <dcterms:created xsi:type="dcterms:W3CDTF">2011-02-10T15:42:19Z</dcterms:created>
  <dcterms:modified xsi:type="dcterms:W3CDTF">2022-11-24T13:20:06Z</dcterms:modified>
</cp:coreProperties>
</file>